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75" windowHeight="11640" tabRatio="703" activeTab="2"/>
  </bookViews>
  <sheets>
    <sheet name="arka" sheetId="1" r:id="rId1"/>
    <sheet name="heraka" sheetId="2" r:id="rId2"/>
    <sheet name="Mag." sheetId="3" r:id="rId3"/>
  </sheets>
  <definedNames>
    <definedName name="_xlnm.Print_Area" localSheetId="2">Mag.!$A$1:$P$63</definedName>
  </definedNames>
  <calcPr calcId="125725"/>
</workbook>
</file>

<file path=xl/calcChain.xml><?xml version="1.0" encoding="utf-8"?>
<calcChain xmlns="http://schemas.openxmlformats.org/spreadsheetml/2006/main">
  <c r="J55" i="3"/>
  <c r="I55"/>
  <c r="H55"/>
  <c r="G55"/>
  <c r="F55"/>
  <c r="E55"/>
  <c r="N42"/>
  <c r="M42"/>
  <c r="L42"/>
  <c r="K42"/>
  <c r="J42"/>
  <c r="I42"/>
  <c r="H42"/>
  <c r="G42"/>
  <c r="F42"/>
  <c r="E42"/>
  <c r="N25"/>
  <c r="M25"/>
  <c r="L25"/>
  <c r="K25"/>
  <c r="J25"/>
  <c r="I25"/>
  <c r="H25"/>
  <c r="G25"/>
  <c r="F25"/>
  <c r="E25"/>
  <c r="N24"/>
  <c r="N17" s="1"/>
  <c r="N62" s="1"/>
  <c r="M24"/>
  <c r="L24"/>
  <c r="L17" s="1"/>
  <c r="L62" s="1"/>
  <c r="K24"/>
  <c r="J24"/>
  <c r="J17" s="1"/>
  <c r="I24"/>
  <c r="H24"/>
  <c r="H17" s="1"/>
  <c r="G24"/>
  <c r="F24"/>
  <c r="F17" s="1"/>
  <c r="E24"/>
  <c r="N18"/>
  <c r="M18"/>
  <c r="M17" s="1"/>
  <c r="M62" s="1"/>
  <c r="L18"/>
  <c r="K18"/>
  <c r="J18"/>
  <c r="I18"/>
  <c r="I17" s="1"/>
  <c r="H18"/>
  <c r="G18"/>
  <c r="F18"/>
  <c r="E18"/>
  <c r="E17" s="1"/>
  <c r="K17"/>
  <c r="K62" s="1"/>
  <c r="G17"/>
  <c r="F62" l="1"/>
  <c r="H62"/>
  <c r="J62"/>
  <c r="E62"/>
  <c r="G62"/>
  <c r="I62"/>
</calcChain>
</file>

<file path=xl/sharedStrings.xml><?xml version="1.0" encoding="utf-8"?>
<sst xmlns="http://schemas.openxmlformats.org/spreadsheetml/2006/main" count="288" uniqueCount="146">
  <si>
    <t xml:space="preserve">Հաստատում եմ </t>
  </si>
  <si>
    <t>ԲԱԿԱԼԱՎՐԻԱՏԻ ՈՒՍՈՒՄՆԱԿԱՆ ՊԼԱՆ</t>
  </si>
  <si>
    <t>Արցախի պետական համալսարան</t>
  </si>
  <si>
    <t xml:space="preserve">                            ___________________________</t>
  </si>
  <si>
    <t>Կիրառական մաթեմատիկա</t>
  </si>
  <si>
    <t xml:space="preserve">         ''____''__________________20      թ.</t>
  </si>
  <si>
    <r>
      <t xml:space="preserve">Մասնագիտություն    </t>
    </r>
    <r>
      <rPr>
        <b/>
        <sz val="12"/>
        <color theme="1"/>
        <rFont val="Calibri"/>
        <family val="2"/>
        <charset val="204"/>
        <scheme val="minor"/>
      </rPr>
      <t>010400</t>
    </r>
  </si>
  <si>
    <t>Թվանիշ</t>
  </si>
  <si>
    <t>Ուսումնական մոդուլի անվանումը</t>
  </si>
  <si>
    <t>Կրեդիտներ</t>
  </si>
  <si>
    <t>Ուսումնական բեռնվածությունը, ժամ</t>
  </si>
  <si>
    <t>Կիսամյակներ</t>
  </si>
  <si>
    <t>Գնահատման ձևը</t>
  </si>
  <si>
    <t>Ընդ.</t>
  </si>
  <si>
    <t>Լաբ.</t>
  </si>
  <si>
    <t>Կրդ.</t>
  </si>
  <si>
    <t>Լս. Ժ.</t>
  </si>
  <si>
    <t>ԸՆԴՀԱՆՈՒՐ ՀՈՒՄԱՆԻՏԱՐ և ՍՈՑԻԱԼ-ՏՆՏԵՍԱԳԻՏԱԿԱՆ ԿՐԹԱՄԱՍ</t>
  </si>
  <si>
    <t>Պարտադիր դասընթացներ</t>
  </si>
  <si>
    <t>Կամընտրական դասընթացներ</t>
  </si>
  <si>
    <t>ԸՆԴՀԱՆՈՒՐ ՄԱԹԵՄԱՏԻԿԱԿԱՆ և ԲՆԱԳԻՏԱԿԱՆ ԿՐԹԱՄԱՍ</t>
  </si>
  <si>
    <t>ԸՆԴՀԱՆՈՒՐ ՄԱՍՆԱԳԻՏԱԿԱՆ ԿՐԹԱՄԱՍ</t>
  </si>
  <si>
    <t>ՀԱՏՈՒԿ ՄԱՍՆԱԳԻՏԱԿԱՆ ԴԱՍԸՆԹԱՑՆԵՐ</t>
  </si>
  <si>
    <t>ԿՐԹԱԿԱՆ ԱՅԼ ՄՈԴՈՒԼՆԵՐ</t>
  </si>
  <si>
    <r>
      <t xml:space="preserve">Շնորհվող աստիճանը`    </t>
    </r>
    <r>
      <rPr>
        <b/>
        <sz val="12"/>
        <color theme="1"/>
        <rFont val="Calibri"/>
        <family val="2"/>
        <charset val="204"/>
        <scheme val="minor"/>
      </rPr>
      <t>Բակալավր</t>
    </r>
  </si>
  <si>
    <r>
      <t xml:space="preserve">Ուսուցման ժամկետը`     </t>
    </r>
    <r>
      <rPr>
        <b/>
        <sz val="12"/>
        <color theme="1"/>
        <rFont val="Calibri"/>
        <family val="2"/>
        <charset val="204"/>
        <scheme val="minor"/>
      </rPr>
      <t>4 տարի</t>
    </r>
  </si>
  <si>
    <t xml:space="preserve">                           ստորագրություն</t>
  </si>
  <si>
    <t>Ը Ն Դ Ա Մ Ե Ն Ը</t>
  </si>
  <si>
    <t xml:space="preserve">Հաստատված է ֆակուլտետի խրհրդում, արձ. թիվ </t>
  </si>
  <si>
    <t xml:space="preserve"> </t>
  </si>
  <si>
    <t>Ուսումնական մոդուլի   անվանումը</t>
  </si>
  <si>
    <t>Մեկն.</t>
  </si>
  <si>
    <t>Դաս.</t>
  </si>
  <si>
    <t>Գործ.</t>
  </si>
  <si>
    <t>Ինքն.</t>
  </si>
  <si>
    <t xml:space="preserve">                            Արցախի պետական համալսարան</t>
  </si>
  <si>
    <t xml:space="preserve">     ԲԱԿԱԼԱՎՐԻԱՏԻ ՈՒՍՈՒՄՆԱԿԱՆ ՊԼԱՆ</t>
  </si>
  <si>
    <t xml:space="preserve">             Կիրառական մաթեմատիկա</t>
  </si>
  <si>
    <t>կուրսային աշխատանք</t>
  </si>
  <si>
    <r>
      <t xml:space="preserve">Մասնագիտություն    </t>
    </r>
    <r>
      <rPr>
        <b/>
        <sz val="11"/>
        <color theme="1"/>
        <rFont val="Sylfaen"/>
        <family val="1"/>
        <charset val="204"/>
      </rPr>
      <t>010400</t>
    </r>
  </si>
  <si>
    <r>
      <t xml:space="preserve">                             Ուսուցման ժամկետը`     </t>
    </r>
    <r>
      <rPr>
        <b/>
        <sz val="11"/>
        <color theme="1"/>
        <rFont val="Sylfaen"/>
        <family val="1"/>
        <charset val="204"/>
      </rPr>
      <t>5 տարի</t>
    </r>
  </si>
  <si>
    <r>
      <t xml:space="preserve">Ուսման ժամկետը`   </t>
    </r>
    <r>
      <rPr>
        <b/>
        <sz val="11"/>
        <color theme="1"/>
        <rFont val="Sylfaen"/>
        <family val="1"/>
        <charset val="204"/>
      </rPr>
      <t xml:space="preserve"> 5 տարի</t>
    </r>
  </si>
  <si>
    <r>
      <t xml:space="preserve">Շնարհվող աստիճանը`    </t>
    </r>
    <r>
      <rPr>
        <b/>
        <sz val="11"/>
        <color theme="1"/>
        <rFont val="Sylfaen"/>
        <family val="1"/>
        <charset val="204"/>
      </rPr>
      <t>Բակալավր</t>
    </r>
  </si>
  <si>
    <t>որոնցից</t>
  </si>
  <si>
    <t>Ընդամենը</t>
  </si>
  <si>
    <t>դասախ.</t>
  </si>
  <si>
    <t>I կուրս</t>
  </si>
  <si>
    <t>գործն.</t>
  </si>
  <si>
    <t>լաբոր.</t>
  </si>
  <si>
    <t>անհատ.</t>
  </si>
  <si>
    <t>Բաշխում ըստ կուրսերի և կիսամյակների</t>
  </si>
  <si>
    <t xml:space="preserve">Մագիստրոսական թեզի պաշտպանություն </t>
  </si>
  <si>
    <t>II կուրս</t>
  </si>
  <si>
    <t xml:space="preserve">Տեղեկատվական տեխնոլոգիաները մասնագիտական հետազոտություններում </t>
  </si>
  <si>
    <t>Հետազոտության պլանավորում և մեթոդներ</t>
  </si>
  <si>
    <t>Մասնագիտության արդի հիմնախնդիրները</t>
  </si>
  <si>
    <t>X</t>
  </si>
  <si>
    <t>եզր. գն.</t>
  </si>
  <si>
    <t>ստ.</t>
  </si>
  <si>
    <t>քնն.</t>
  </si>
  <si>
    <t>Դեղատնային տեխնոլոգիա 1</t>
  </si>
  <si>
    <t>Նորհալենային պրեպարատներ</t>
  </si>
  <si>
    <t>Թունաբանություն</t>
  </si>
  <si>
    <t>Պինդ դեղաձևերի արտադրություն: Պատշաճ արտադրության գործունեության հիմունքներ</t>
  </si>
  <si>
    <t>Կլինիկական դեղաբանություն</t>
  </si>
  <si>
    <t>Դեղերի սերտիֆիկացման ժամանակակից պահանջները և մեթոդները</t>
  </si>
  <si>
    <t>Դեղերի կենսատեխնոլոգիական արտադրություն</t>
  </si>
  <si>
    <t>Դեղատնային տեխնոլոգիա 2</t>
  </si>
  <si>
    <t>Դեղաբուժություն 1</t>
  </si>
  <si>
    <t>Կլինիկական կենսաքիմիա</t>
  </si>
  <si>
    <t>Դեղաբուժություն 2</t>
  </si>
  <si>
    <t>Բիոֆարմացիա</t>
  </si>
  <si>
    <t>Ստերիլ դեղերի արտադրության ՊԱԳ պահանջները</t>
  </si>
  <si>
    <t>Ֆարմակոէկոնոմիկա</t>
  </si>
  <si>
    <t>Թունաբանական քիմիա, թույների կենսավերափոխումներ</t>
  </si>
  <si>
    <t>Քիմիական թունազերծման հիմունքներ</t>
  </si>
  <si>
    <t>Դեղարտադրության որակի կառավարում (GLP, GMP, GDP և այլն)</t>
  </si>
  <si>
    <t>Դեղագիտական քիմիա: Հետերոցիկլիկ դեղանյութեր</t>
  </si>
  <si>
    <t>Քիրալային դեղապատրաստուկներ</t>
  </si>
  <si>
    <t>Ֆարմակոգենոմիկա</t>
  </si>
  <si>
    <t>Դեղագիտական անալիզի հատուկ մեթոդներ</t>
  </si>
  <si>
    <t>Դեղագիտական քիմիա: Կարբոցիկլիկ դեղանյութեր</t>
  </si>
  <si>
    <t>Դեղերի սինթեզի հիմնական մեթոդները</t>
  </si>
  <si>
    <t>Դեղային խառնուրդների անալիզը</t>
  </si>
  <si>
    <t>Գլիկոզիդներ և հորմոններ</t>
  </si>
  <si>
    <t>Հակաբիոտիկներ</t>
  </si>
  <si>
    <t>Ալկալոիդներ</t>
  </si>
  <si>
    <t>Վիտամիններ</t>
  </si>
  <si>
    <t>0104</t>
  </si>
  <si>
    <t>M24</t>
  </si>
  <si>
    <t>0518</t>
  </si>
  <si>
    <t>M01</t>
  </si>
  <si>
    <t>M31</t>
  </si>
  <si>
    <t>M44</t>
  </si>
  <si>
    <t>M46</t>
  </si>
  <si>
    <t>M47</t>
  </si>
  <si>
    <t>M48</t>
  </si>
  <si>
    <t>M49</t>
  </si>
  <si>
    <t>M50</t>
  </si>
  <si>
    <t>M51</t>
  </si>
  <si>
    <t>M52</t>
  </si>
  <si>
    <t>M45</t>
  </si>
  <si>
    <t>M53</t>
  </si>
  <si>
    <t>M55</t>
  </si>
  <si>
    <t>M56</t>
  </si>
  <si>
    <t>M54</t>
  </si>
  <si>
    <t>M57</t>
  </si>
  <si>
    <t>M58</t>
  </si>
  <si>
    <t>M59</t>
  </si>
  <si>
    <t>M62</t>
  </si>
  <si>
    <t>M63</t>
  </si>
  <si>
    <t>M64</t>
  </si>
  <si>
    <t>M65</t>
  </si>
  <si>
    <t>M66</t>
  </si>
  <si>
    <t>M67</t>
  </si>
  <si>
    <t>M60</t>
  </si>
  <si>
    <t>M61</t>
  </si>
  <si>
    <t>M30</t>
  </si>
  <si>
    <t xml:space="preserve">                                                         </t>
  </si>
  <si>
    <r>
      <t xml:space="preserve">Ուսման ձևը`   </t>
    </r>
    <r>
      <rPr>
        <b/>
        <sz val="12"/>
        <color theme="1"/>
        <rFont val="Sylfaen"/>
        <family val="1"/>
        <charset val="204"/>
      </rPr>
      <t>առկա</t>
    </r>
  </si>
  <si>
    <r>
      <t xml:space="preserve">                                Մասնագիտություն` </t>
    </r>
    <r>
      <rPr>
        <b/>
        <sz val="12"/>
        <color theme="1"/>
        <rFont val="Sylfaen"/>
        <family val="1"/>
        <charset val="204"/>
      </rPr>
      <t>Քիմիա</t>
    </r>
    <r>
      <rPr>
        <sz val="12"/>
        <color theme="1"/>
        <rFont val="Sylfaen"/>
        <family val="1"/>
        <charset val="204"/>
      </rPr>
      <t xml:space="preserve"> </t>
    </r>
    <r>
      <rPr>
        <sz val="12"/>
        <rFont val="Sylfaen"/>
        <family val="1"/>
        <charset val="204"/>
      </rPr>
      <t xml:space="preserve"> </t>
    </r>
    <r>
      <rPr>
        <b/>
        <sz val="12"/>
        <rFont val="Sylfaen"/>
        <family val="1"/>
        <charset val="204"/>
      </rPr>
      <t>053101.00.</t>
    </r>
    <r>
      <rPr>
        <sz val="12"/>
        <rFont val="Sylfaen"/>
        <family val="1"/>
        <charset val="204"/>
      </rPr>
      <t>7</t>
    </r>
    <r>
      <rPr>
        <b/>
        <sz val="12"/>
        <color rgb="FFFF0000"/>
        <rFont val="Sylfaen"/>
        <family val="1"/>
        <charset val="204"/>
      </rPr>
      <t xml:space="preserve"> </t>
    </r>
  </si>
  <si>
    <t xml:space="preserve">    Շնորհվող աստիճանը`</t>
  </si>
  <si>
    <r>
      <t xml:space="preserve">Ուսման ժամկետը`   </t>
    </r>
    <r>
      <rPr>
        <b/>
        <sz val="12"/>
        <color theme="1"/>
        <rFont val="Sylfaen"/>
        <family val="1"/>
        <charset val="204"/>
      </rPr>
      <t>2 տարի</t>
    </r>
  </si>
  <si>
    <t xml:space="preserve">                քիմիայի  մագիստրոս</t>
  </si>
  <si>
    <r>
      <rPr>
        <b/>
        <sz val="12"/>
        <color theme="1"/>
        <rFont val="Sylfaen"/>
        <family val="1"/>
        <charset val="204"/>
      </rPr>
      <t xml:space="preserve">                 </t>
    </r>
    <r>
      <rPr>
        <sz val="12"/>
        <color theme="1"/>
        <rFont val="Sylfaen"/>
        <family val="1"/>
        <charset val="204"/>
      </rPr>
      <t xml:space="preserve">Կրթական ծրագիր`  </t>
    </r>
    <r>
      <rPr>
        <b/>
        <sz val="12"/>
        <color theme="1"/>
        <rFont val="Sylfaen"/>
        <family val="1"/>
        <charset val="204"/>
      </rPr>
      <t xml:space="preserve">Դեղագործական քիմիա </t>
    </r>
    <r>
      <rPr>
        <sz val="12"/>
        <color theme="1"/>
        <rFont val="Sylfaen"/>
        <family val="1"/>
        <charset val="204"/>
      </rPr>
      <t xml:space="preserve"> </t>
    </r>
    <r>
      <rPr>
        <b/>
        <sz val="12"/>
        <color theme="1"/>
        <rFont val="Sylfaen"/>
        <family val="1"/>
        <charset val="204"/>
      </rPr>
      <t>053101.02.7</t>
    </r>
  </si>
  <si>
    <t xml:space="preserve">          Հաստատում եմ՝</t>
  </si>
  <si>
    <t xml:space="preserve">                                              ստորագրություն</t>
  </si>
  <si>
    <t>ԿՐԹԱԿԱՆ  ԿԱՌՈՒՑԱՄԱՍ</t>
  </si>
  <si>
    <t>ԸՆԴՀԱՆՈՒՐ  ԴԱՍԸՆԹԱՑՆԵՐ</t>
  </si>
  <si>
    <t>ՄԱՍՆԱԳԻՏԱԿԱՆ ԴԱՍԸՆԹԱՑՆԵՐ</t>
  </si>
  <si>
    <t>ՀԵՏԱԶՈՏԱԿԱՆ  ԿԱՌՈՒՑԱՄԱՍ</t>
  </si>
  <si>
    <t>Հետազոտական աշխատանք 1</t>
  </si>
  <si>
    <t>Հետազոտական աշխատանք 2</t>
  </si>
  <si>
    <t>Հետազոտական աշխատանք 3</t>
  </si>
  <si>
    <t>Հետազոտական աշխատանք 4</t>
  </si>
  <si>
    <t>Գիտամանկավարժական փորձուսուցում</t>
  </si>
  <si>
    <t>Ը ն դ ա մ ե ն ը՝</t>
  </si>
  <si>
    <t>ՄԱԳԻՍՏՐԱՏՈՒՐԱՅԻ ՈՒՍՈՒՄՆԱԿԱՆ   ՊԼԱՆ</t>
  </si>
  <si>
    <t>Թվանիշ (Ֆակուլտետ,  ամբիոն)</t>
  </si>
  <si>
    <t>Դասընթացի թվանիշ</t>
  </si>
  <si>
    <t>Կրթական/հետազոտական մոդուլի անվանումը</t>
  </si>
  <si>
    <t xml:space="preserve">          Ռեկտոր __________________</t>
  </si>
  <si>
    <t xml:space="preserve">Օտար լեզու` մասնագիտական հաղորդակցում 1    </t>
  </si>
  <si>
    <t xml:space="preserve">Օտար լեզու` մասնագիտական հաղորդակցում 2  </t>
  </si>
  <si>
    <t>2020-2022</t>
  </si>
  <si>
    <t xml:space="preserve">                   "_____"  __օգոստոսի__  2020թ.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</si>
</sst>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i/>
      <sz val="11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Sylfaen"/>
      <family val="1"/>
      <charset val="204"/>
    </font>
    <font>
      <sz val="8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10"/>
      <name val="Sylfaen"/>
      <family val="1"/>
      <charset val="204"/>
    </font>
    <font>
      <sz val="12"/>
      <name val="Sylfaen"/>
      <family val="1"/>
      <charset val="204"/>
    </font>
    <font>
      <b/>
      <sz val="12"/>
      <name val="Sylfaen"/>
      <family val="1"/>
      <charset val="204"/>
    </font>
    <font>
      <b/>
      <sz val="12"/>
      <color rgb="FFFF0000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sz val="9"/>
      <color theme="1"/>
      <name val="Sylfaen"/>
      <family val="1"/>
      <charset val="204"/>
    </font>
    <font>
      <b/>
      <sz val="11"/>
      <name val="Sylfaen"/>
      <family val="1"/>
      <charset val="204"/>
    </font>
    <font>
      <sz val="11"/>
      <name val="Sylfaen"/>
      <family val="1"/>
      <charset val="204"/>
    </font>
    <font>
      <b/>
      <i/>
      <sz val="10"/>
      <name val="Sylfaen"/>
      <family val="1"/>
      <charset val="204"/>
    </font>
    <font>
      <b/>
      <i/>
      <sz val="10"/>
      <name val="Calibri"/>
      <family val="2"/>
      <charset val="204"/>
      <scheme val="minor"/>
    </font>
    <font>
      <b/>
      <sz val="10"/>
      <name val="Sylfaen"/>
      <family val="1"/>
      <charset val="204"/>
    </font>
    <font>
      <b/>
      <i/>
      <sz val="10"/>
      <color theme="1"/>
      <name val="Sylfae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DEF7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2" borderId="1" xfId="0" applyFont="1" applyFill="1" applyBorder="1"/>
    <xf numFmtId="0" fontId="5" fillId="0" borderId="1" xfId="0" applyFont="1" applyBorder="1"/>
    <xf numFmtId="0" fontId="5" fillId="0" borderId="0" xfId="0" applyFont="1" applyBorder="1"/>
    <xf numFmtId="0" fontId="0" fillId="0" borderId="0" xfId="0" applyBorder="1"/>
    <xf numFmtId="0" fontId="7" fillId="0" borderId="1" xfId="0" applyFont="1" applyBorder="1"/>
    <xf numFmtId="0" fontId="5" fillId="0" borderId="0" xfId="0" applyFont="1"/>
    <xf numFmtId="0" fontId="5" fillId="0" borderId="0" xfId="0" applyFont="1" applyBorder="1" applyAlignment="1"/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0" fillId="0" borderId="0" xfId="0" applyFont="1"/>
    <xf numFmtId="0" fontId="9" fillId="2" borderId="1" xfId="0" applyFont="1" applyFill="1" applyBorder="1"/>
    <xf numFmtId="0" fontId="11" fillId="2" borderId="1" xfId="0" applyFont="1" applyFill="1" applyBorder="1"/>
    <xf numFmtId="0" fontId="9" fillId="0" borderId="1" xfId="0" applyFont="1" applyBorder="1"/>
    <xf numFmtId="0" fontId="11" fillId="0" borderId="1" xfId="0" applyFont="1" applyBorder="1"/>
    <xf numFmtId="0" fontId="11" fillId="0" borderId="0" xfId="0" applyFont="1"/>
    <xf numFmtId="0" fontId="9" fillId="0" borderId="0" xfId="0" applyFont="1" applyBorder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5" fillId="0" borderId="0" xfId="0" applyFont="1"/>
    <xf numFmtId="0" fontId="0" fillId="0" borderId="0" xfId="0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0" fillId="0" borderId="0" xfId="0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/>
    <xf numFmtId="0" fontId="6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0" fillId="0" borderId="0" xfId="0" applyFill="1"/>
    <xf numFmtId="0" fontId="6" fillId="3" borderId="2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26" fillId="4" borderId="24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/>
    </xf>
    <xf numFmtId="0" fontId="1" fillId="4" borderId="22" xfId="0" applyFont="1" applyFill="1" applyBorder="1"/>
    <xf numFmtId="0" fontId="20" fillId="4" borderId="24" xfId="0" applyFont="1" applyFill="1" applyBorder="1" applyAlignment="1">
      <alignment horizontal="center" vertical="center"/>
    </xf>
    <xf numFmtId="0" fontId="28" fillId="4" borderId="24" xfId="0" applyFont="1" applyFill="1" applyBorder="1"/>
    <xf numFmtId="0" fontId="20" fillId="4" borderId="25" xfId="0" applyFont="1" applyFill="1" applyBorder="1" applyAlignment="1">
      <alignment horizontal="center" vertical="center"/>
    </xf>
    <xf numFmtId="0" fontId="1" fillId="4" borderId="25" xfId="0" applyFont="1" applyFill="1" applyBorder="1"/>
    <xf numFmtId="0" fontId="10" fillId="4" borderId="22" xfId="0" applyFont="1" applyFill="1" applyBorder="1" applyAlignment="1">
      <alignment horizontal="center" vertical="center"/>
    </xf>
    <xf numFmtId="0" fontId="6" fillId="0" borderId="40" xfId="0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" fillId="0" borderId="10" xfId="0" applyFont="1" applyBorder="1"/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" fillId="0" borderId="13" xfId="0" applyFont="1" applyBorder="1"/>
    <xf numFmtId="0" fontId="6" fillId="0" borderId="14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0" fillId="0" borderId="44" xfId="0" applyBorder="1"/>
    <xf numFmtId="0" fontId="23" fillId="4" borderId="25" xfId="0" applyFont="1" applyFill="1" applyBorder="1" applyAlignment="1">
      <alignment horizontal="center" vertical="center" textRotation="89" wrapText="1"/>
    </xf>
    <xf numFmtId="0" fontId="26" fillId="4" borderId="4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26" fillId="4" borderId="22" xfId="0" applyFont="1" applyFill="1" applyBorder="1" applyAlignment="1">
      <alignment horizontal="center" vertical="center"/>
    </xf>
    <xf numFmtId="49" fontId="6" fillId="3" borderId="40" xfId="0" applyNumberFormat="1" applyFont="1" applyFill="1" applyBorder="1" applyAlignment="1">
      <alignment horizontal="center" vertical="center"/>
    </xf>
    <xf numFmtId="49" fontId="16" fillId="3" borderId="26" xfId="0" applyNumberFormat="1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vertical="center" wrapText="1"/>
    </xf>
    <xf numFmtId="0" fontId="6" fillId="3" borderId="46" xfId="0" applyFont="1" applyFill="1" applyBorder="1" applyAlignment="1">
      <alignment horizontal="left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0" fillId="4" borderId="25" xfId="0" applyFont="1" applyFill="1" applyBorder="1"/>
    <xf numFmtId="49" fontId="6" fillId="3" borderId="24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vertical="center" wrapText="1"/>
    </xf>
    <xf numFmtId="0" fontId="6" fillId="3" borderId="51" xfId="0" applyFont="1" applyFill="1" applyBorder="1" applyAlignment="1">
      <alignment horizontal="center" vertical="center"/>
    </xf>
    <xf numFmtId="49" fontId="6" fillId="3" borderId="26" xfId="0" applyNumberFormat="1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vertical="center"/>
    </xf>
    <xf numFmtId="49" fontId="6" fillId="0" borderId="53" xfId="0" applyNumberFormat="1" applyFont="1" applyBorder="1" applyAlignment="1">
      <alignment horizontal="center" vertical="center"/>
    </xf>
    <xf numFmtId="49" fontId="6" fillId="0" borderId="54" xfId="0" applyNumberFormat="1" applyFont="1" applyBorder="1" applyAlignment="1">
      <alignment horizontal="center" vertical="center"/>
    </xf>
    <xf numFmtId="49" fontId="6" fillId="0" borderId="52" xfId="0" applyNumberFormat="1" applyFont="1" applyBorder="1" applyAlignment="1">
      <alignment horizontal="center" vertical="center"/>
    </xf>
    <xf numFmtId="0" fontId="6" fillId="3" borderId="12" xfId="0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vertical="center" wrapText="1"/>
    </xf>
    <xf numFmtId="0" fontId="16" fillId="0" borderId="46" xfId="0" applyFont="1" applyBorder="1" applyAlignment="1">
      <alignment vertical="center" wrapText="1"/>
    </xf>
    <xf numFmtId="0" fontId="6" fillId="0" borderId="46" xfId="0" applyFont="1" applyBorder="1" applyAlignment="1">
      <alignment vertical="center"/>
    </xf>
    <xf numFmtId="0" fontId="16" fillId="3" borderId="46" xfId="0" applyFont="1" applyFill="1" applyBorder="1" applyAlignment="1">
      <alignment vertical="center" wrapText="1"/>
    </xf>
    <xf numFmtId="0" fontId="6" fillId="0" borderId="44" xfId="0" applyFont="1" applyBorder="1" applyAlignment="1">
      <alignment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2" borderId="1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0" fillId="2" borderId="13" xfId="0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3" borderId="7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5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24" fillId="4" borderId="36" xfId="0" applyFont="1" applyFill="1" applyBorder="1" applyAlignment="1">
      <alignment horizontal="center" vertical="center" wrapText="1"/>
    </xf>
    <xf numFmtId="0" fontId="25" fillId="4" borderId="36" xfId="0" applyFont="1" applyFill="1" applyBorder="1" applyAlignment="1">
      <alignment vertical="center" wrapText="1"/>
    </xf>
    <xf numFmtId="0" fontId="27" fillId="4" borderId="3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20" fillId="0" borderId="33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2" fillId="4" borderId="35" xfId="0" applyFont="1" applyFill="1" applyBorder="1" applyAlignment="1">
      <alignment horizontal="center" vertical="center"/>
    </xf>
    <xf numFmtId="0" fontId="22" fillId="4" borderId="36" xfId="0" applyFont="1" applyFill="1" applyBorder="1" applyAlignment="1">
      <alignment horizontal="center" vertical="center"/>
    </xf>
    <xf numFmtId="0" fontId="20" fillId="4" borderId="36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textRotation="90" wrapText="1"/>
    </xf>
    <xf numFmtId="0" fontId="21" fillId="0" borderId="11" xfId="0" applyFont="1" applyBorder="1" applyAlignment="1">
      <alignment horizontal="center" textRotation="90" wrapText="1"/>
    </xf>
    <xf numFmtId="0" fontId="21" fillId="0" borderId="5" xfId="0" applyFont="1" applyBorder="1" applyAlignment="1">
      <alignment horizontal="center" textRotation="90" wrapText="1"/>
    </xf>
    <xf numFmtId="0" fontId="10" fillId="0" borderId="40" xfId="0" applyFont="1" applyBorder="1" applyAlignment="1">
      <alignment horizontal="center" vertical="center" textRotation="89" wrapText="1"/>
    </xf>
    <xf numFmtId="0" fontId="10" fillId="0" borderId="26" xfId="0" applyFont="1" applyBorder="1" applyAlignment="1">
      <alignment horizontal="center" vertical="center" textRotation="89" wrapText="1"/>
    </xf>
    <xf numFmtId="0" fontId="10" fillId="0" borderId="46" xfId="0" applyFont="1" applyBorder="1" applyAlignment="1">
      <alignment horizontal="center" vertical="center" textRotation="89" wrapText="1"/>
    </xf>
    <xf numFmtId="0" fontId="10" fillId="0" borderId="47" xfId="0" applyFont="1" applyBorder="1" applyAlignment="1">
      <alignment horizontal="center" vertical="center" textRotation="89" wrapText="1"/>
    </xf>
    <xf numFmtId="0" fontId="20" fillId="0" borderId="41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4" borderId="35" xfId="0" applyFont="1" applyFill="1" applyBorder="1" applyAlignment="1">
      <alignment horizontal="center" vertical="center" wrapText="1"/>
    </xf>
    <xf numFmtId="0" fontId="20" fillId="4" borderId="35" xfId="0" applyFont="1" applyFill="1" applyBorder="1" applyAlignment="1">
      <alignment horizontal="center" vertical="center"/>
    </xf>
    <xf numFmtId="0" fontId="20" fillId="4" borderId="36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26" fillId="0" borderId="37" xfId="0" applyFont="1" applyFill="1" applyBorder="1" applyAlignment="1">
      <alignment horizontal="center" vertical="center" textRotation="90" wrapText="1"/>
    </xf>
    <xf numFmtId="0" fontId="26" fillId="0" borderId="21" xfId="0" applyFont="1" applyFill="1" applyBorder="1" applyAlignment="1">
      <alignment horizontal="center" vertical="center" textRotation="90" wrapText="1"/>
    </xf>
    <xf numFmtId="0" fontId="26" fillId="0" borderId="24" xfId="0" applyFont="1" applyFill="1" applyBorder="1" applyAlignment="1">
      <alignment horizontal="center" vertical="center" textRotation="90" wrapText="1"/>
    </xf>
    <xf numFmtId="0" fontId="15" fillId="0" borderId="0" xfId="0" applyFont="1" applyAlignment="1">
      <alignment horizontal="center"/>
    </xf>
    <xf numFmtId="0" fontId="20" fillId="0" borderId="22" xfId="0" applyFont="1" applyBorder="1" applyAlignment="1">
      <alignment horizontal="center" vertical="center" textRotation="90" wrapText="1"/>
    </xf>
    <xf numFmtId="0" fontId="20" fillId="0" borderId="35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textRotation="90" wrapText="1"/>
    </xf>
    <xf numFmtId="0" fontId="20" fillId="0" borderId="26" xfId="0" applyFont="1" applyBorder="1" applyAlignment="1">
      <alignment horizontal="center" vertical="center" textRotation="90" wrapText="1"/>
    </xf>
    <xf numFmtId="0" fontId="20" fillId="0" borderId="23" xfId="0" applyFont="1" applyBorder="1" applyAlignment="1">
      <alignment horizontal="center" vertical="center" textRotation="90" wrapText="1"/>
    </xf>
    <xf numFmtId="0" fontId="20" fillId="0" borderId="37" xfId="0" applyFont="1" applyBorder="1" applyAlignment="1">
      <alignment horizontal="center" textRotation="90" wrapText="1"/>
    </xf>
    <xf numFmtId="0" fontId="20" fillId="0" borderId="21" xfId="0" applyFont="1" applyBorder="1" applyAlignment="1">
      <alignment horizontal="center" textRotation="90" wrapText="1"/>
    </xf>
    <xf numFmtId="0" fontId="20" fillId="0" borderId="24" xfId="0" applyFont="1" applyBorder="1" applyAlignment="1">
      <alignment horizontal="center" textRotation="90" wrapText="1"/>
    </xf>
    <xf numFmtId="0" fontId="21" fillId="0" borderId="10" xfId="0" applyFont="1" applyBorder="1" applyAlignment="1">
      <alignment horizontal="center" textRotation="90" wrapText="1"/>
    </xf>
    <xf numFmtId="0" fontId="21" fillId="0" borderId="13" xfId="0" applyFont="1" applyBorder="1" applyAlignment="1">
      <alignment horizontal="center" textRotation="90" wrapText="1"/>
    </xf>
    <xf numFmtId="0" fontId="21" fillId="0" borderId="7" xfId="0" applyFont="1" applyBorder="1" applyAlignment="1">
      <alignment horizontal="center" textRotation="90" wrapText="1"/>
    </xf>
    <xf numFmtId="0" fontId="21" fillId="0" borderId="4" xfId="0" applyFont="1" applyBorder="1" applyAlignment="1">
      <alignment horizontal="center" textRotation="90" wrapText="1"/>
    </xf>
    <xf numFmtId="0" fontId="21" fillId="0" borderId="1" xfId="0" applyFont="1" applyBorder="1" applyAlignment="1">
      <alignment horizontal="center" textRotation="90" wrapText="1"/>
    </xf>
    <xf numFmtId="0" fontId="21" fillId="0" borderId="2" xfId="0" applyFont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571500</xdr:colOff>
      <xdr:row>11</xdr:row>
      <xdr:rowOff>266700</xdr:rowOff>
    </xdr:from>
    <xdr:ext cx="184731" cy="264560"/>
    <xdr:sp macro="" textlink="">
      <xdr:nvSpPr>
        <xdr:cNvPr id="2" name="TextBox 1"/>
        <xdr:cNvSpPr txBox="1"/>
      </xdr:nvSpPr>
      <xdr:spPr>
        <a:xfrm>
          <a:off x="10201275" y="26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53"/>
  <sheetViews>
    <sheetView workbookViewId="0">
      <selection activeCell="S18" sqref="S18"/>
    </sheetView>
  </sheetViews>
  <sheetFormatPr defaultRowHeight="15"/>
  <cols>
    <col min="1" max="1" width="10.7109375" customWidth="1"/>
    <col min="2" max="2" width="30.7109375" customWidth="1"/>
    <col min="3" max="3" width="3.7109375" customWidth="1"/>
    <col min="4" max="8" width="5.7109375" customWidth="1"/>
    <col min="9" max="24" width="3.28515625" customWidth="1"/>
    <col min="25" max="25" width="9.140625" customWidth="1"/>
  </cols>
  <sheetData>
    <row r="1" spans="1:25" ht="18.75">
      <c r="A1" s="1"/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42" t="s">
        <v>2</v>
      </c>
      <c r="P2" s="142"/>
      <c r="Q2" s="142"/>
      <c r="R2" s="142"/>
      <c r="S2" s="142"/>
      <c r="T2" s="142"/>
      <c r="U2" s="142"/>
      <c r="V2" s="142"/>
      <c r="W2" s="142"/>
      <c r="X2" s="142"/>
      <c r="Y2" s="142"/>
    </row>
    <row r="3" spans="1:25" ht="15.75">
      <c r="A3" s="148" t="s">
        <v>0</v>
      </c>
      <c r="B3" s="148"/>
      <c r="C3" s="143" t="s">
        <v>6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>
      <c r="A4" s="1"/>
      <c r="B4" s="1"/>
      <c r="C4" s="147" t="s">
        <v>4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2" t="s">
        <v>24</v>
      </c>
      <c r="Q4" s="142"/>
      <c r="R4" s="142"/>
      <c r="S4" s="142"/>
      <c r="T4" s="142"/>
      <c r="U4" s="142"/>
      <c r="V4" s="142"/>
      <c r="W4" s="142"/>
      <c r="X4" s="142"/>
      <c r="Y4" s="142"/>
    </row>
    <row r="5" spans="1:25" ht="15.75">
      <c r="A5" s="143" t="s">
        <v>3</v>
      </c>
      <c r="B5" s="14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42" t="s">
        <v>25</v>
      </c>
      <c r="Q5" s="142"/>
      <c r="R5" s="142"/>
      <c r="S5" s="142"/>
      <c r="T5" s="142"/>
      <c r="U5" s="142"/>
      <c r="V5" s="142"/>
      <c r="W5" s="142"/>
      <c r="X5" s="142"/>
      <c r="Y5" s="142"/>
    </row>
    <row r="6" spans="1:25" ht="12" customHeight="1">
      <c r="A6" s="145" t="s">
        <v>26</v>
      </c>
      <c r="B6" s="14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>
      <c r="A8" s="143" t="s">
        <v>5</v>
      </c>
      <c r="B8" s="14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9.75" customHeight="1"/>
    <row r="10" spans="1:25">
      <c r="A10" s="151" t="s">
        <v>7</v>
      </c>
      <c r="B10" s="151" t="s">
        <v>8</v>
      </c>
      <c r="C10" s="154" t="s">
        <v>9</v>
      </c>
      <c r="D10" s="157" t="s">
        <v>10</v>
      </c>
      <c r="E10" s="158"/>
      <c r="F10" s="158"/>
      <c r="G10" s="158"/>
      <c r="H10" s="159"/>
      <c r="I10" s="163" t="s">
        <v>11</v>
      </c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64"/>
      <c r="Y10" s="165" t="s">
        <v>12</v>
      </c>
    </row>
    <row r="11" spans="1:25">
      <c r="A11" s="152"/>
      <c r="B11" s="152"/>
      <c r="C11" s="155"/>
      <c r="D11" s="160"/>
      <c r="E11" s="161"/>
      <c r="F11" s="161"/>
      <c r="G11" s="161"/>
      <c r="H11" s="162"/>
      <c r="I11" s="163">
        <v>1</v>
      </c>
      <c r="J11" s="164"/>
      <c r="K11" s="163">
        <v>2</v>
      </c>
      <c r="L11" s="164"/>
      <c r="M11" s="163">
        <v>3</v>
      </c>
      <c r="N11" s="164"/>
      <c r="O11" s="163">
        <v>4</v>
      </c>
      <c r="P11" s="164"/>
      <c r="Q11" s="163">
        <v>5</v>
      </c>
      <c r="R11" s="164"/>
      <c r="S11" s="163">
        <v>6</v>
      </c>
      <c r="T11" s="164"/>
      <c r="U11" s="163">
        <v>7</v>
      </c>
      <c r="V11" s="164"/>
      <c r="W11" s="163">
        <v>8</v>
      </c>
      <c r="X11" s="164"/>
      <c r="Y11" s="166"/>
    </row>
    <row r="12" spans="1:25" ht="47.25" customHeight="1">
      <c r="A12" s="153"/>
      <c r="B12" s="153"/>
      <c r="C12" s="156"/>
      <c r="D12" s="4" t="s">
        <v>13</v>
      </c>
      <c r="E12" s="4" t="s">
        <v>32</v>
      </c>
      <c r="F12" s="4" t="s">
        <v>33</v>
      </c>
      <c r="G12" s="4" t="s">
        <v>14</v>
      </c>
      <c r="H12" s="4" t="s">
        <v>34</v>
      </c>
      <c r="I12" s="5" t="s">
        <v>15</v>
      </c>
      <c r="J12" s="5" t="s">
        <v>16</v>
      </c>
      <c r="K12" s="5" t="s">
        <v>15</v>
      </c>
      <c r="L12" s="5" t="s">
        <v>16</v>
      </c>
      <c r="M12" s="5" t="s">
        <v>15</v>
      </c>
      <c r="N12" s="5" t="s">
        <v>16</v>
      </c>
      <c r="O12" s="5" t="s">
        <v>15</v>
      </c>
      <c r="P12" s="5" t="s">
        <v>16</v>
      </c>
      <c r="Q12" s="5" t="s">
        <v>15</v>
      </c>
      <c r="R12" s="5" t="s">
        <v>16</v>
      </c>
      <c r="S12" s="5" t="s">
        <v>15</v>
      </c>
      <c r="T12" s="5" t="s">
        <v>16</v>
      </c>
      <c r="U12" s="5" t="s">
        <v>15</v>
      </c>
      <c r="V12" s="5" t="s">
        <v>16</v>
      </c>
      <c r="W12" s="5" t="s">
        <v>15</v>
      </c>
      <c r="X12" s="5" t="s">
        <v>16</v>
      </c>
      <c r="Y12" s="167"/>
    </row>
    <row r="13" spans="1:25" ht="30" customHeight="1">
      <c r="A13" s="168" t="s">
        <v>17</v>
      </c>
      <c r="B13" s="169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>
      <c r="A14" s="149" t="s">
        <v>18</v>
      </c>
      <c r="B14" s="150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8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AB20" t="s">
        <v>29</v>
      </c>
    </row>
    <row r="21" spans="1:28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8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8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8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8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8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8">
      <c r="A30" s="149" t="s">
        <v>19</v>
      </c>
      <c r="B30" s="150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8">
      <c r="A31" s="7"/>
      <c r="B31" s="1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30" customHeight="1">
      <c r="A36" s="168" t="s">
        <v>20</v>
      </c>
      <c r="B36" s="169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>
      <c r="A37" s="149" t="s">
        <v>18</v>
      </c>
      <c r="B37" s="150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>
      <c r="A44" s="149" t="s">
        <v>19</v>
      </c>
      <c r="B44" s="150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30" customHeight="1">
      <c r="A50" s="168" t="s">
        <v>21</v>
      </c>
      <c r="B50" s="169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30" customHeight="1">
      <c r="A71" s="168" t="s">
        <v>22</v>
      </c>
      <c r="B71" s="169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30" customHeight="1">
      <c r="A97" s="168" t="s">
        <v>23</v>
      </c>
      <c r="B97" s="171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>
      <c r="A106" s="149" t="s">
        <v>27</v>
      </c>
      <c r="B106" s="150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8" spans="1:25">
      <c r="A108" s="8"/>
      <c r="B108" s="8"/>
      <c r="C108" s="8"/>
      <c r="D108" s="8"/>
      <c r="E108" s="8"/>
      <c r="F108" s="8"/>
      <c r="G108" s="144" t="s">
        <v>28</v>
      </c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</row>
    <row r="109" spans="1: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12"/>
      <c r="S118" s="8"/>
      <c r="T118" s="8"/>
      <c r="U118" s="8"/>
      <c r="V118" s="8"/>
      <c r="W118" s="8"/>
      <c r="X118" s="8"/>
      <c r="Y118" s="8"/>
    </row>
    <row r="119" spans="1: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</sheetData>
  <mergeCells count="34">
    <mergeCell ref="A97:B97"/>
    <mergeCell ref="A106:B106"/>
    <mergeCell ref="A30:B30"/>
    <mergeCell ref="A36:B36"/>
    <mergeCell ref="A37:B37"/>
    <mergeCell ref="A44:B44"/>
    <mergeCell ref="A50:B50"/>
    <mergeCell ref="A71:B71"/>
    <mergeCell ref="U11:V11"/>
    <mergeCell ref="W11:X11"/>
    <mergeCell ref="Y10:Y12"/>
    <mergeCell ref="A13:B13"/>
    <mergeCell ref="I10:X10"/>
    <mergeCell ref="I11:J11"/>
    <mergeCell ref="K11:L11"/>
    <mergeCell ref="M11:N11"/>
    <mergeCell ref="O11:P11"/>
    <mergeCell ref="Q11:R11"/>
    <mergeCell ref="O2:Y2"/>
    <mergeCell ref="P4:Y4"/>
    <mergeCell ref="P5:Y5"/>
    <mergeCell ref="A5:B5"/>
    <mergeCell ref="G108:Y108"/>
    <mergeCell ref="A6:B6"/>
    <mergeCell ref="A8:B8"/>
    <mergeCell ref="C3:O3"/>
    <mergeCell ref="C4:O4"/>
    <mergeCell ref="A3:B3"/>
    <mergeCell ref="A14:B14"/>
    <mergeCell ref="A10:A12"/>
    <mergeCell ref="B10:B12"/>
    <mergeCell ref="C10:C12"/>
    <mergeCell ref="D10:H11"/>
    <mergeCell ref="S11:T11"/>
  </mergeCells>
  <printOptions horizontalCentered="1"/>
  <pageMargins left="0.78740157480314965" right="0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621"/>
  <sheetViews>
    <sheetView topLeftCell="A10" workbookViewId="0">
      <selection activeCell="A34" sqref="A34:B34"/>
    </sheetView>
  </sheetViews>
  <sheetFormatPr defaultRowHeight="15"/>
  <cols>
    <col min="1" max="1" width="8" customWidth="1"/>
    <col min="2" max="2" width="36.140625" customWidth="1"/>
    <col min="3" max="8" width="4.28515625" customWidth="1"/>
    <col min="9" max="30" width="2.7109375" customWidth="1"/>
    <col min="31" max="31" width="8.7109375" customWidth="1"/>
  </cols>
  <sheetData>
    <row r="1" spans="1:32" ht="17.25" customHeight="1">
      <c r="A1" s="11"/>
      <c r="B1" s="173" t="s">
        <v>36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5"/>
    </row>
    <row r="2" spans="1:32" ht="16.5" customHeight="1">
      <c r="A2" s="177" t="s">
        <v>0</v>
      </c>
      <c r="B2" s="17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22" t="s">
        <v>35</v>
      </c>
      <c r="P2" s="22"/>
      <c r="Q2" s="22"/>
      <c r="R2" s="22"/>
      <c r="S2" s="22"/>
      <c r="T2" s="22"/>
      <c r="U2" s="172" t="s">
        <v>2</v>
      </c>
      <c r="V2" s="172"/>
      <c r="W2" s="172"/>
      <c r="X2" s="172"/>
      <c r="Y2" s="172"/>
      <c r="Z2" s="172"/>
      <c r="AA2" s="172"/>
      <c r="AB2" s="172"/>
      <c r="AC2" s="172"/>
      <c r="AD2" s="172"/>
      <c r="AE2" s="172"/>
    </row>
    <row r="3" spans="1:32" ht="16.5" customHeight="1">
      <c r="C3" s="175" t="s">
        <v>39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1"/>
      <c r="T3" s="11"/>
      <c r="U3" s="23"/>
      <c r="V3" s="23"/>
      <c r="W3" s="23"/>
      <c r="X3" s="23"/>
      <c r="Y3" s="23"/>
      <c r="Z3" s="23"/>
      <c r="AA3" s="23"/>
      <c r="AB3" s="24"/>
      <c r="AC3" s="24"/>
      <c r="AD3" s="24"/>
      <c r="AE3" s="24"/>
    </row>
    <row r="4" spans="1:32" ht="15" customHeight="1">
      <c r="A4" s="175" t="s">
        <v>3</v>
      </c>
      <c r="B4" s="175"/>
      <c r="C4" s="178" t="s">
        <v>37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22"/>
      <c r="Q4" s="22"/>
      <c r="R4" s="22"/>
      <c r="S4" s="22"/>
      <c r="U4" s="172" t="s">
        <v>42</v>
      </c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22"/>
    </row>
    <row r="5" spans="1:32" ht="15" customHeight="1">
      <c r="A5" s="174" t="s">
        <v>26</v>
      </c>
      <c r="B5" s="174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22" t="s">
        <v>40</v>
      </c>
      <c r="Q5" s="22"/>
      <c r="R5" s="22"/>
      <c r="S5" s="22"/>
      <c r="T5" s="22"/>
      <c r="U5" s="172" t="s">
        <v>41</v>
      </c>
      <c r="V5" s="172"/>
      <c r="W5" s="172"/>
      <c r="X5" s="172"/>
      <c r="Y5" s="172"/>
      <c r="Z5" s="172"/>
      <c r="AA5" s="172"/>
      <c r="AB5" s="172"/>
      <c r="AC5" s="172"/>
      <c r="AD5" s="172"/>
      <c r="AE5" s="172"/>
    </row>
    <row r="6" spans="1:32" ht="12.75" customHeight="1">
      <c r="A6" s="175" t="s">
        <v>5</v>
      </c>
      <c r="B6" s="176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5"/>
      <c r="AC6" s="15"/>
      <c r="AD6" s="15"/>
      <c r="AE6" s="15"/>
    </row>
    <row r="7" spans="1:32" ht="5.2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5"/>
      <c r="AC7" s="15"/>
      <c r="AD7" s="15"/>
      <c r="AE7" s="15"/>
    </row>
    <row r="8" spans="1:32" ht="2.25" customHeight="1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5"/>
      <c r="AC8" s="15"/>
      <c r="AD8" s="15"/>
      <c r="AE8" s="15"/>
    </row>
    <row r="9" spans="1:32" ht="4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32" ht="12.75" customHeight="1">
      <c r="A10" s="196" t="s">
        <v>7</v>
      </c>
      <c r="B10" s="196" t="s">
        <v>30</v>
      </c>
      <c r="C10" s="165" t="s">
        <v>9</v>
      </c>
      <c r="D10" s="201" t="s">
        <v>10</v>
      </c>
      <c r="E10" s="202"/>
      <c r="F10" s="202"/>
      <c r="G10" s="202"/>
      <c r="H10" s="203"/>
      <c r="I10" s="187" t="s">
        <v>31</v>
      </c>
      <c r="J10" s="188"/>
      <c r="K10" s="192" t="s">
        <v>11</v>
      </c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4"/>
      <c r="AE10" s="165" t="s">
        <v>12</v>
      </c>
    </row>
    <row r="11" spans="1:32" ht="16.5" customHeight="1">
      <c r="A11" s="197"/>
      <c r="B11" s="197"/>
      <c r="C11" s="199"/>
      <c r="D11" s="204"/>
      <c r="E11" s="205"/>
      <c r="F11" s="205"/>
      <c r="G11" s="205"/>
      <c r="H11" s="206"/>
      <c r="I11" s="189"/>
      <c r="J11" s="190"/>
      <c r="K11" s="185">
        <v>1</v>
      </c>
      <c r="L11" s="186"/>
      <c r="M11" s="185">
        <v>2</v>
      </c>
      <c r="N11" s="186"/>
      <c r="O11" s="185">
        <v>3</v>
      </c>
      <c r="P11" s="186"/>
      <c r="Q11" s="185">
        <v>4</v>
      </c>
      <c r="R11" s="186"/>
      <c r="S11" s="185">
        <v>5</v>
      </c>
      <c r="T11" s="186"/>
      <c r="U11" s="185">
        <v>6</v>
      </c>
      <c r="V11" s="186"/>
      <c r="W11" s="185">
        <v>7</v>
      </c>
      <c r="X11" s="186"/>
      <c r="Y11" s="185">
        <v>8</v>
      </c>
      <c r="Z11" s="186"/>
      <c r="AA11" s="191">
        <v>9</v>
      </c>
      <c r="AB11" s="191"/>
      <c r="AC11" s="195">
        <v>10</v>
      </c>
      <c r="AD11" s="195"/>
      <c r="AE11" s="166"/>
    </row>
    <row r="12" spans="1:32" ht="28.5" customHeight="1">
      <c r="A12" s="198"/>
      <c r="B12" s="198"/>
      <c r="C12" s="200"/>
      <c r="D12" s="13" t="s">
        <v>13</v>
      </c>
      <c r="E12" s="13" t="s">
        <v>32</v>
      </c>
      <c r="F12" s="13" t="s">
        <v>33</v>
      </c>
      <c r="G12" s="13" t="s">
        <v>14</v>
      </c>
      <c r="H12" s="13" t="s">
        <v>34</v>
      </c>
      <c r="I12" s="14" t="s">
        <v>15</v>
      </c>
      <c r="J12" s="14" t="s">
        <v>16</v>
      </c>
      <c r="K12" s="14" t="s">
        <v>15</v>
      </c>
      <c r="L12" s="14" t="s">
        <v>16</v>
      </c>
      <c r="M12" s="14" t="s">
        <v>15</v>
      </c>
      <c r="N12" s="14" t="s">
        <v>16</v>
      </c>
      <c r="O12" s="14" t="s">
        <v>15</v>
      </c>
      <c r="P12" s="14" t="s">
        <v>16</v>
      </c>
      <c r="Q12" s="14" t="s">
        <v>15</v>
      </c>
      <c r="R12" s="14" t="s">
        <v>16</v>
      </c>
      <c r="S12" s="14" t="s">
        <v>15</v>
      </c>
      <c r="T12" s="14" t="s">
        <v>16</v>
      </c>
      <c r="U12" s="14" t="s">
        <v>15</v>
      </c>
      <c r="V12" s="14" t="s">
        <v>16</v>
      </c>
      <c r="W12" s="14" t="s">
        <v>15</v>
      </c>
      <c r="X12" s="14" t="s">
        <v>16</v>
      </c>
      <c r="Y12" s="14" t="s">
        <v>15</v>
      </c>
      <c r="Z12" s="14" t="s">
        <v>16</v>
      </c>
      <c r="AA12" s="14" t="s">
        <v>15</v>
      </c>
      <c r="AB12" s="14" t="s">
        <v>16</v>
      </c>
      <c r="AC12" s="14" t="s">
        <v>15</v>
      </c>
      <c r="AD12" s="14" t="s">
        <v>16</v>
      </c>
      <c r="AE12" s="167"/>
    </row>
    <row r="13" spans="1:32" ht="29.25" customHeight="1">
      <c r="A13" s="179" t="s">
        <v>17</v>
      </c>
      <c r="B13" s="180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17"/>
      <c r="AD13" s="17"/>
      <c r="AE13" s="17"/>
    </row>
    <row r="14" spans="1:32" ht="12" customHeight="1">
      <c r="A14" s="182" t="s">
        <v>18</v>
      </c>
      <c r="B14" s="183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7"/>
      <c r="AC14" s="17"/>
      <c r="AD14" s="17"/>
      <c r="AE14" s="17"/>
    </row>
    <row r="15" spans="1:32" ht="12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9"/>
      <c r="AC15" s="19"/>
      <c r="AD15" s="19"/>
      <c r="AE15" s="19"/>
    </row>
    <row r="16" spans="1:32" ht="12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9"/>
      <c r="AC16" s="19"/>
      <c r="AD16" s="19"/>
      <c r="AE16" s="19"/>
    </row>
    <row r="17" spans="1:31" ht="12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9"/>
      <c r="AC17" s="19"/>
      <c r="AD17" s="19"/>
      <c r="AE17" s="19"/>
    </row>
    <row r="18" spans="1:31" ht="12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9"/>
      <c r="AC18" s="19"/>
      <c r="AD18" s="19"/>
      <c r="AE18" s="19"/>
    </row>
    <row r="19" spans="1:31" ht="12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9"/>
      <c r="AC19" s="19"/>
      <c r="AD19" s="19"/>
      <c r="AE19" s="19"/>
    </row>
    <row r="20" spans="1:31" ht="12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9"/>
      <c r="AC20" s="19"/>
      <c r="AD20" s="19"/>
      <c r="AE20" s="19"/>
    </row>
    <row r="21" spans="1:31" ht="12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9"/>
      <c r="AC21" s="19"/>
      <c r="AD21" s="19"/>
      <c r="AE21" s="19"/>
    </row>
    <row r="22" spans="1:31" ht="12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9"/>
      <c r="AC22" s="19"/>
      <c r="AD22" s="19"/>
      <c r="AE22" s="19"/>
    </row>
    <row r="23" spans="1:31" ht="12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9"/>
      <c r="AC23" s="19"/>
      <c r="AD23" s="19"/>
      <c r="AE23" s="19"/>
    </row>
    <row r="24" spans="1:31" ht="12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9"/>
      <c r="AC24" s="19"/>
      <c r="AD24" s="19"/>
      <c r="AE24" s="19"/>
    </row>
    <row r="25" spans="1:31" ht="12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9"/>
      <c r="AC25" s="19"/>
      <c r="AD25" s="19"/>
      <c r="AE25" s="19"/>
    </row>
    <row r="26" spans="1:31" ht="12" customHeight="1">
      <c r="A26" s="182" t="s">
        <v>19</v>
      </c>
      <c r="B26" s="183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7"/>
      <c r="AC26" s="17"/>
      <c r="AD26" s="17"/>
      <c r="AE26" s="17"/>
    </row>
    <row r="27" spans="1:31" ht="12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9"/>
      <c r="AC27" s="19"/>
      <c r="AD27" s="19"/>
      <c r="AE27" s="19"/>
    </row>
    <row r="28" spans="1:31" ht="12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9"/>
      <c r="AC28" s="19"/>
      <c r="AD28" s="19"/>
      <c r="AE28" s="19"/>
    </row>
    <row r="29" spans="1:31" ht="12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9"/>
      <c r="AC29" s="19"/>
      <c r="AD29" s="19"/>
      <c r="AE29" s="19"/>
    </row>
    <row r="30" spans="1:31" ht="12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9"/>
      <c r="AC30" s="19"/>
      <c r="AD30" s="19"/>
      <c r="AE30" s="19"/>
    </row>
    <row r="31" spans="1:31" ht="12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9"/>
      <c r="AC31" s="19"/>
      <c r="AD31" s="19"/>
      <c r="AE31" s="19"/>
    </row>
    <row r="32" spans="1:31" ht="12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9"/>
      <c r="AC32" s="19"/>
      <c r="AD32" s="19"/>
      <c r="AE32" s="19"/>
    </row>
    <row r="33" spans="1:31" ht="12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9"/>
      <c r="AC33" s="19"/>
      <c r="AD33" s="19"/>
      <c r="AE33" s="19"/>
    </row>
    <row r="34" spans="1:31" ht="28.5" customHeight="1">
      <c r="A34" s="179" t="s">
        <v>20</v>
      </c>
      <c r="B34" s="18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7"/>
      <c r="AC34" s="17"/>
      <c r="AD34" s="17"/>
      <c r="AE34" s="17"/>
    </row>
    <row r="35" spans="1:31" ht="12" customHeight="1">
      <c r="A35" s="182" t="s">
        <v>18</v>
      </c>
      <c r="B35" s="183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7"/>
      <c r="AC35" s="17"/>
      <c r="AD35" s="17"/>
      <c r="AE35" s="17"/>
    </row>
    <row r="36" spans="1:31" ht="12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9"/>
      <c r="AC36" s="19"/>
      <c r="AD36" s="19"/>
      <c r="AE36" s="19"/>
    </row>
    <row r="37" spans="1:31" ht="12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9"/>
      <c r="AC37" s="19"/>
      <c r="AD37" s="19"/>
      <c r="AE37" s="19"/>
    </row>
    <row r="38" spans="1:31" ht="12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9"/>
      <c r="AC38" s="19"/>
      <c r="AD38" s="19"/>
      <c r="AE38" s="19"/>
    </row>
    <row r="39" spans="1:31" ht="12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9"/>
      <c r="AC39" s="19"/>
      <c r="AD39" s="19"/>
      <c r="AE39" s="19"/>
    </row>
    <row r="40" spans="1:31" ht="12" customHeight="1">
      <c r="A40" s="182" t="s">
        <v>19</v>
      </c>
      <c r="B40" s="183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7"/>
      <c r="AC40" s="17"/>
      <c r="AD40" s="17"/>
      <c r="AE40" s="17"/>
    </row>
    <row r="41" spans="1:31" ht="12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9"/>
      <c r="AC41" s="19"/>
      <c r="AD41" s="19"/>
      <c r="AE41" s="19"/>
    </row>
    <row r="42" spans="1:31" ht="12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9"/>
      <c r="AC42" s="19"/>
      <c r="AD42" s="19"/>
      <c r="AE42" s="19"/>
    </row>
    <row r="43" spans="1:31" ht="12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9"/>
      <c r="AC43" s="19"/>
      <c r="AD43" s="19"/>
      <c r="AE43" s="19"/>
    </row>
    <row r="44" spans="1:31" ht="12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9"/>
      <c r="AC44" s="19"/>
      <c r="AD44" s="19"/>
      <c r="AE44" s="19"/>
    </row>
    <row r="45" spans="1:31" ht="12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9"/>
      <c r="AC45" s="19"/>
      <c r="AD45" s="19"/>
      <c r="AE45" s="19"/>
    </row>
    <row r="46" spans="1:31" ht="12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9"/>
      <c r="AC46" s="19"/>
      <c r="AD46" s="19"/>
      <c r="AE46" s="19"/>
    </row>
    <row r="47" spans="1:31" ht="12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9"/>
      <c r="AC47" s="19"/>
      <c r="AD47" s="19"/>
      <c r="AE47" s="19"/>
    </row>
    <row r="48" spans="1:31" ht="12" customHeight="1">
      <c r="A48" s="179" t="s">
        <v>21</v>
      </c>
      <c r="B48" s="180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7"/>
      <c r="AC48" s="17"/>
      <c r="AD48" s="17"/>
      <c r="AE48" s="17"/>
    </row>
    <row r="49" spans="1:31" ht="12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9"/>
      <c r="AC49" s="19"/>
      <c r="AD49" s="19"/>
      <c r="AE49" s="19"/>
    </row>
    <row r="50" spans="1:31" ht="12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9"/>
      <c r="AC50" s="19"/>
      <c r="AD50" s="19"/>
      <c r="AE50" s="19"/>
    </row>
    <row r="51" spans="1:31" ht="12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9"/>
      <c r="AC51" s="19"/>
      <c r="AD51" s="19"/>
      <c r="AE51" s="19"/>
    </row>
    <row r="52" spans="1:31" ht="18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9"/>
      <c r="AC52" s="19"/>
      <c r="AD52" s="19"/>
      <c r="AE52" s="19"/>
    </row>
    <row r="53" spans="1:31" ht="12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9"/>
      <c r="AC53" s="19"/>
      <c r="AD53" s="19"/>
      <c r="AE53" s="19"/>
    </row>
    <row r="54" spans="1:31" ht="12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9"/>
      <c r="AC54" s="19"/>
      <c r="AD54" s="19"/>
      <c r="AE54" s="19"/>
    </row>
    <row r="55" spans="1:31" ht="12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9"/>
      <c r="AC55" s="19"/>
      <c r="AD55" s="19"/>
      <c r="AE55" s="19"/>
    </row>
    <row r="56" spans="1:31" ht="12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9"/>
      <c r="AC56" s="19"/>
      <c r="AD56" s="19"/>
      <c r="AE56" s="19"/>
    </row>
    <row r="57" spans="1:31" ht="12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9"/>
      <c r="AC57" s="19"/>
      <c r="AD57" s="19"/>
      <c r="AE57" s="19"/>
    </row>
    <row r="58" spans="1:31" ht="12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9"/>
      <c r="AC58" s="19"/>
      <c r="AD58" s="19"/>
      <c r="AE58" s="19"/>
    </row>
    <row r="59" spans="1:31" ht="12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9"/>
      <c r="AC59" s="19"/>
      <c r="AD59" s="19"/>
      <c r="AE59" s="19"/>
    </row>
    <row r="60" spans="1:31" ht="12" customHeight="1">
      <c r="A60" s="18"/>
      <c r="B60" s="18" t="s">
        <v>38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9"/>
      <c r="AC60" s="19"/>
      <c r="AD60" s="19"/>
      <c r="AE60" s="19"/>
    </row>
    <row r="61" spans="1:31" ht="12" customHeight="1">
      <c r="A61" s="179" t="s">
        <v>22</v>
      </c>
      <c r="B61" s="180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7"/>
      <c r="AC61" s="17"/>
      <c r="AD61" s="17"/>
      <c r="AE61" s="17"/>
    </row>
    <row r="62" spans="1:31" ht="12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9"/>
      <c r="AC62" s="19"/>
      <c r="AD62" s="19"/>
      <c r="AE62" s="19"/>
    </row>
    <row r="63" spans="1:31" ht="12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9"/>
      <c r="AC63" s="19"/>
      <c r="AD63" s="19"/>
      <c r="AE63" s="19"/>
    </row>
    <row r="64" spans="1:31" ht="12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9"/>
      <c r="AC64" s="19"/>
      <c r="AD64" s="19"/>
      <c r="AE64" s="19"/>
    </row>
    <row r="65" spans="1:31" ht="12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9"/>
      <c r="AC65" s="19"/>
      <c r="AD65" s="19"/>
      <c r="AE65" s="19"/>
    </row>
    <row r="66" spans="1:31" ht="12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9"/>
      <c r="AC66" s="19"/>
      <c r="AD66" s="19"/>
      <c r="AE66" s="19"/>
    </row>
    <row r="67" spans="1:31" ht="12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9"/>
      <c r="AC67" s="19"/>
      <c r="AD67" s="19"/>
      <c r="AE67" s="19"/>
    </row>
    <row r="68" spans="1:31" ht="12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9"/>
      <c r="AC68" s="19"/>
      <c r="AD68" s="19"/>
      <c r="AE68" s="19"/>
    </row>
    <row r="69" spans="1:31" ht="12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9"/>
      <c r="AC69" s="19"/>
      <c r="AD69" s="19"/>
      <c r="AE69" s="19"/>
    </row>
    <row r="70" spans="1:31" ht="12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9"/>
      <c r="AC70" s="19"/>
      <c r="AD70" s="19"/>
      <c r="AE70" s="19"/>
    </row>
    <row r="71" spans="1:31" ht="12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9"/>
      <c r="AC71" s="19"/>
      <c r="AD71" s="19"/>
      <c r="AE71" s="19"/>
    </row>
    <row r="72" spans="1:31" ht="12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9"/>
      <c r="AC72" s="19"/>
      <c r="AD72" s="19"/>
      <c r="AE72" s="19"/>
    </row>
    <row r="73" spans="1:31" ht="12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9"/>
      <c r="AC73" s="19"/>
      <c r="AD73" s="19"/>
      <c r="AE73" s="19"/>
    </row>
    <row r="74" spans="1:31" ht="12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9"/>
      <c r="AC74" s="19"/>
      <c r="AD74" s="19"/>
      <c r="AE74" s="19"/>
    </row>
    <row r="75" spans="1:31" ht="12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9"/>
      <c r="AC75" s="19"/>
      <c r="AD75" s="19"/>
      <c r="AE75" s="19"/>
    </row>
    <row r="76" spans="1:31" ht="12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9"/>
      <c r="AC76" s="19"/>
      <c r="AD76" s="19"/>
      <c r="AE76" s="19"/>
    </row>
    <row r="77" spans="1:31" ht="12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9"/>
      <c r="AC77" s="19"/>
      <c r="AD77" s="19"/>
      <c r="AE77" s="19"/>
    </row>
    <row r="78" spans="1:31" ht="12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9"/>
      <c r="AC78" s="19"/>
      <c r="AD78" s="19"/>
      <c r="AE78" s="19"/>
    </row>
    <row r="79" spans="1:31" ht="12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9"/>
      <c r="AC79" s="19"/>
      <c r="AD79" s="19"/>
      <c r="AE79" s="19"/>
    </row>
    <row r="80" spans="1:31" ht="12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9"/>
      <c r="AC80" s="19"/>
      <c r="AD80" s="19"/>
      <c r="AE80" s="19"/>
    </row>
    <row r="81" spans="1:31" ht="12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9"/>
      <c r="AC81" s="19"/>
      <c r="AD81" s="19"/>
      <c r="AE81" s="19"/>
    </row>
    <row r="82" spans="1:31" ht="12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9"/>
      <c r="AC82" s="19"/>
      <c r="AD82" s="19"/>
      <c r="AE82" s="19"/>
    </row>
    <row r="83" spans="1:31" ht="12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9"/>
      <c r="AC83" s="19"/>
      <c r="AD83" s="19"/>
      <c r="AE83" s="19"/>
    </row>
    <row r="84" spans="1:31" ht="12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9"/>
      <c r="AC84" s="19"/>
      <c r="AD84" s="19"/>
      <c r="AE84" s="19"/>
    </row>
    <row r="85" spans="1:31" ht="12" customHeight="1">
      <c r="A85" s="179" t="s">
        <v>23</v>
      </c>
      <c r="B85" s="181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7"/>
      <c r="AC85" s="17"/>
      <c r="AD85" s="17"/>
      <c r="AE85" s="17"/>
    </row>
    <row r="86" spans="1:31" ht="12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9"/>
      <c r="AC86" s="19"/>
      <c r="AD86" s="19"/>
      <c r="AE86" s="19"/>
    </row>
    <row r="87" spans="1:31" ht="12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9"/>
      <c r="AC87" s="19"/>
      <c r="AD87" s="19"/>
      <c r="AE87" s="19"/>
    </row>
    <row r="88" spans="1:31" ht="12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9"/>
      <c r="AC88" s="19"/>
      <c r="AD88" s="19"/>
      <c r="AE88" s="19"/>
    </row>
    <row r="89" spans="1:31" ht="12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9"/>
      <c r="AC89" s="19"/>
      <c r="AD89" s="19"/>
      <c r="AE89" s="19"/>
    </row>
    <row r="90" spans="1:31" ht="12" customHeight="1">
      <c r="A90" s="182" t="s">
        <v>27</v>
      </c>
      <c r="B90" s="183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7"/>
      <c r="AC90" s="17"/>
      <c r="AD90" s="17"/>
      <c r="AE90" s="17"/>
    </row>
    <row r="91" spans="1:31" ht="12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1"/>
      <c r="AA91" s="21"/>
      <c r="AB91" s="20"/>
      <c r="AC91" s="20"/>
      <c r="AD91" s="20"/>
      <c r="AE91" s="20"/>
    </row>
    <row r="92" spans="1:31" ht="12" customHeight="1">
      <c r="A92" s="21"/>
      <c r="B92" s="21"/>
      <c r="C92" s="21"/>
      <c r="D92" s="21"/>
      <c r="E92" s="21"/>
      <c r="F92" s="21"/>
      <c r="G92" s="184" t="s">
        <v>28</v>
      </c>
      <c r="H92" s="184"/>
      <c r="I92" s="184"/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21"/>
      <c r="AA92" s="21"/>
      <c r="AB92" s="20"/>
      <c r="AC92" s="20"/>
      <c r="AD92" s="20"/>
      <c r="AE92" s="20"/>
    </row>
    <row r="93" spans="1:31" ht="12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31" ht="12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31" ht="12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31" ht="12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2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2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2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2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2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2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2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2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2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2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</row>
    <row r="324" spans="1:27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</row>
    <row r="325" spans="1:27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</row>
    <row r="326" spans="1:27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</row>
    <row r="327" spans="1:27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</row>
    <row r="328" spans="1:27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</row>
    <row r="329" spans="1:27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</row>
    <row r="330" spans="1:27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</row>
    <row r="331" spans="1:27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</row>
    <row r="332" spans="1:27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</row>
    <row r="333" spans="1:27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</row>
    <row r="334" spans="1:27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</row>
    <row r="335" spans="1:27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</row>
    <row r="336" spans="1:27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</row>
    <row r="337" spans="1:27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</row>
    <row r="338" spans="1:27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</row>
    <row r="339" spans="1:27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</row>
    <row r="340" spans="1:27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</row>
    <row r="341" spans="1:27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</row>
    <row r="342" spans="1:27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</row>
    <row r="343" spans="1:27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</row>
    <row r="344" spans="1:27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</row>
    <row r="345" spans="1:27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</row>
    <row r="346" spans="1:27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</row>
    <row r="347" spans="1:27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</row>
    <row r="348" spans="1:27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</row>
    <row r="349" spans="1:27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</row>
    <row r="350" spans="1:27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 spans="1:27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</row>
    <row r="352" spans="1:27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</row>
    <row r="353" spans="1:27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</row>
    <row r="354" spans="1:27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</row>
    <row r="355" spans="1:27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</row>
    <row r="356" spans="1:27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</row>
    <row r="357" spans="1:27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</row>
    <row r="358" spans="1:27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</row>
    <row r="359" spans="1:27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</row>
    <row r="360" spans="1:27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</row>
    <row r="361" spans="1:27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</row>
    <row r="362" spans="1:27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</row>
    <row r="363" spans="1:27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</row>
    <row r="364" spans="1:27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</row>
    <row r="365" spans="1:27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</row>
    <row r="366" spans="1:27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</row>
    <row r="367" spans="1:27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</row>
    <row r="368" spans="1:27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</row>
    <row r="369" spans="1:27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</row>
    <row r="370" spans="1:27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</row>
    <row r="371" spans="1:27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</row>
    <row r="372" spans="1:27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</row>
    <row r="373" spans="1:27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</row>
    <row r="374" spans="1:27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</row>
    <row r="375" spans="1:27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</row>
    <row r="376" spans="1:27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</row>
    <row r="377" spans="1:27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</row>
    <row r="378" spans="1:27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</row>
    <row r="379" spans="1:27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</row>
    <row r="380" spans="1:27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</row>
    <row r="381" spans="1:27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</row>
    <row r="382" spans="1:27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</row>
    <row r="383" spans="1:27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</row>
    <row r="384" spans="1:27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</row>
    <row r="385" spans="1:27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</row>
    <row r="386" spans="1:27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 spans="1:27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 spans="1:27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 spans="1:27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 spans="1:27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 spans="1:27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 spans="1:27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 spans="1:27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 spans="1:27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 spans="1:27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 spans="1:27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 spans="1:27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 spans="1:27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 spans="1:27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 spans="1:27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</row>
    <row r="401" spans="1:27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</row>
    <row r="402" spans="1:27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 spans="1:27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 spans="1:27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 spans="1:27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 spans="1:27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 spans="1:27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 spans="1:27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 spans="1:27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 spans="1:27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 spans="1:27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 spans="1:27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 spans="1:27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 spans="1:27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 spans="1:27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 spans="1:27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 spans="1:27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 spans="1:27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 spans="1:27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 spans="1:27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 spans="1:27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 spans="1:27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 spans="1:27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 spans="1:27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 spans="1:27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 spans="1:27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 spans="1:27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 spans="1:27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 spans="1:27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 spans="1:27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 spans="1:27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 spans="1:27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 spans="1:27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 spans="1:27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 spans="1:27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 spans="1:27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 spans="1:27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 spans="1:27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 spans="1:27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 spans="1:27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 spans="1:27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 spans="1:27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 spans="1:27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 spans="1:27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 spans="1:27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 spans="1:27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 spans="1:27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 spans="1:27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 spans="1:27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 spans="1:27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 spans="1:27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 spans="1:27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 spans="1:27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 spans="1:27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 spans="1:27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 spans="1:27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 spans="1:27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 spans="1:27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 spans="1:27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 spans="1:27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 spans="1:27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 spans="1:27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 spans="1:27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 spans="1:27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 spans="1:27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 spans="1:27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 spans="1:27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 spans="1:27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 spans="1:27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 spans="1:27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 spans="1:27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 spans="1:27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 spans="1:27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 spans="1:27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 spans="1:27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 spans="1:27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 spans="1:27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 spans="1:27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 spans="1:27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 spans="1:27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 spans="1:27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 spans="1:27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 spans="1:27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 spans="1:27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 spans="1:27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 spans="1:27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 spans="1:27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 spans="1:27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 spans="1:27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 spans="1:27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 spans="1:27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 spans="1:27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 spans="1:27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 spans="1:27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 spans="1:27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 spans="1:27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 spans="1:27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 spans="1:27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 spans="1:27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 spans="1:27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 spans="1:27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 spans="1:27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 spans="1:27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 spans="1:27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 spans="1:27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 spans="1:27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 spans="1:27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 spans="1:27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 spans="1:27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 spans="1:27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 spans="1:27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 spans="1:27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 spans="1:27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 spans="1:27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 spans="1:27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 spans="1:27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spans="1:27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spans="1:27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 spans="1:27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 spans="1:27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 spans="1:27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 spans="1:27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 spans="1:27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 spans="1:27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 spans="1:27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 spans="1:27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 spans="1:27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 spans="1:27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 spans="1:27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 spans="1:27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 spans="1:27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 spans="1:27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 spans="1:27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 spans="1:27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 spans="1:27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 spans="1:27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 spans="1:27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 spans="1:27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 spans="1:27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 spans="1:27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 spans="1:27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 spans="1:27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 spans="1:27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 spans="1:27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 spans="1:27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 spans="1:27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 spans="1:27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 spans="1:27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 spans="1:27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 spans="1:27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 spans="1:27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 spans="1:27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 spans="1:27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 spans="1:27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 spans="1:27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 spans="1:27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 spans="1:27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 spans="1:27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 spans="1:27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 spans="1:27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 spans="1:27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 spans="1:27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 spans="1:27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 spans="1:27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 spans="1:27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 spans="1:27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 spans="1:27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 spans="1:27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 spans="1:27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 spans="1:27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 spans="1:27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 spans="1:27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 spans="1:27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 spans="1:27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 spans="1:27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 spans="1:27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 spans="1:27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 spans="1:27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 spans="1:27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 spans="1:27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 spans="1:27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 spans="1:27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 spans="1:27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 spans="1:27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 spans="1:27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 spans="1:27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 spans="1:27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 spans="1:27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 spans="1:27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 spans="1:27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 spans="1:27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 spans="1:27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 spans="1:27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 spans="1:27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 spans="1:27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 spans="1:27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 spans="1:27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 spans="1:27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 spans="1:27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 spans="1:27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 spans="1:27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 spans="1:27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 spans="1:27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 spans="1:27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 spans="1:27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 spans="1:27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 spans="1:27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 spans="1:27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 spans="1:27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 spans="1:27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 spans="1:27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 spans="1:27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 spans="1:27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 spans="1:27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 spans="1:27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 spans="1:27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 spans="1:27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 spans="1:27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 spans="1:27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 spans="1:27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 spans="1:27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</sheetData>
  <mergeCells count="38">
    <mergeCell ref="AA11:AB11"/>
    <mergeCell ref="AE10:AE12"/>
    <mergeCell ref="K10:AD10"/>
    <mergeCell ref="AC11:AD11"/>
    <mergeCell ref="A48:B48"/>
    <mergeCell ref="A10:A12"/>
    <mergeCell ref="B10:B12"/>
    <mergeCell ref="C10:C12"/>
    <mergeCell ref="D10:H11"/>
    <mergeCell ref="K11:L11"/>
    <mergeCell ref="M11:N11"/>
    <mergeCell ref="O11:P11"/>
    <mergeCell ref="A85:B85"/>
    <mergeCell ref="A90:B90"/>
    <mergeCell ref="G92:Y92"/>
    <mergeCell ref="Y11:Z11"/>
    <mergeCell ref="A26:B26"/>
    <mergeCell ref="A34:B34"/>
    <mergeCell ref="A35:B35"/>
    <mergeCell ref="A40:B40"/>
    <mergeCell ref="Q11:R11"/>
    <mergeCell ref="S11:T11"/>
    <mergeCell ref="U11:V11"/>
    <mergeCell ref="W11:X11"/>
    <mergeCell ref="A13:B13"/>
    <mergeCell ref="A14:B14"/>
    <mergeCell ref="I10:J11"/>
    <mergeCell ref="A6:B6"/>
    <mergeCell ref="A2:B2"/>
    <mergeCell ref="C4:O4"/>
    <mergeCell ref="A4:B4"/>
    <mergeCell ref="A61:B61"/>
    <mergeCell ref="C3:R3"/>
    <mergeCell ref="U2:AE2"/>
    <mergeCell ref="U5:AE5"/>
    <mergeCell ref="U4:AE4"/>
    <mergeCell ref="B1:AD1"/>
    <mergeCell ref="A5:B5"/>
  </mergeCells>
  <pageMargins left="0.59055118110236227" right="0" top="0" bottom="0" header="0" footer="0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02"/>
  <sheetViews>
    <sheetView tabSelected="1" view="pageBreakPreview" zoomScale="60" zoomScaleNormal="100" workbookViewId="0">
      <selection activeCell="B10" sqref="B10:D10"/>
    </sheetView>
  </sheetViews>
  <sheetFormatPr defaultRowHeight="15"/>
  <cols>
    <col min="1" max="1" width="11.5703125" customWidth="1"/>
    <col min="2" max="2" width="10.140625" customWidth="1"/>
    <col min="3" max="3" width="7.28515625" customWidth="1"/>
    <col min="4" max="4" width="62.5703125" customWidth="1"/>
    <col min="5" max="5" width="4.85546875" customWidth="1"/>
    <col min="6" max="6" width="7.28515625" customWidth="1"/>
    <col min="7" max="10" width="7.85546875" customWidth="1"/>
    <col min="11" max="14" width="6.28515625" customWidth="1"/>
    <col min="15" max="15" width="12.85546875" style="3" customWidth="1"/>
    <col min="16" max="16" width="3.140625" customWidth="1"/>
  </cols>
  <sheetData>
    <row r="1" spans="2:17" ht="18" customHeight="1">
      <c r="B1" s="11"/>
      <c r="C1" s="207" t="s">
        <v>137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O1"/>
    </row>
    <row r="2" spans="2:17" ht="18">
      <c r="B2" s="11"/>
      <c r="C2" s="36"/>
      <c r="D2" s="269" t="s">
        <v>118</v>
      </c>
      <c r="E2" s="269"/>
      <c r="F2" s="269"/>
      <c r="G2" s="36"/>
      <c r="H2" s="224" t="s">
        <v>2</v>
      </c>
      <c r="I2" s="224"/>
      <c r="J2" s="224"/>
      <c r="K2" s="224"/>
      <c r="L2" s="224"/>
      <c r="M2" s="224"/>
      <c r="N2" s="224"/>
      <c r="O2" s="224"/>
    </row>
    <row r="3" spans="2:17" ht="18">
      <c r="B3" s="33" t="s">
        <v>125</v>
      </c>
      <c r="C3" s="33"/>
      <c r="D3" s="25"/>
      <c r="E3" s="25"/>
      <c r="F3" s="25"/>
      <c r="G3" s="25"/>
      <c r="H3" s="37"/>
      <c r="I3" s="37"/>
      <c r="J3" s="37"/>
      <c r="K3" s="37"/>
      <c r="L3" s="37"/>
      <c r="M3" s="9"/>
      <c r="N3" s="9"/>
      <c r="O3"/>
    </row>
    <row r="4" spans="2:17" ht="18">
      <c r="B4" s="25"/>
      <c r="C4" s="25"/>
      <c r="D4" s="275" t="s">
        <v>120</v>
      </c>
      <c r="E4" s="275"/>
      <c r="F4" s="275"/>
      <c r="G4" s="275"/>
      <c r="H4" s="275"/>
      <c r="I4" s="275"/>
      <c r="J4" s="275"/>
      <c r="K4" s="275"/>
      <c r="L4" s="275"/>
      <c r="M4" s="275"/>
      <c r="N4" s="9"/>
      <c r="O4"/>
    </row>
    <row r="5" spans="2:17" ht="18">
      <c r="B5" s="25"/>
      <c r="C5" s="25"/>
      <c r="D5" s="275" t="s">
        <v>124</v>
      </c>
      <c r="E5" s="275"/>
      <c r="F5" s="275"/>
      <c r="G5" s="275"/>
      <c r="H5" s="275"/>
      <c r="I5" s="275"/>
      <c r="J5" s="275"/>
      <c r="K5" s="275"/>
      <c r="L5" s="275"/>
      <c r="M5" s="275"/>
      <c r="N5" s="9"/>
      <c r="O5"/>
    </row>
    <row r="6" spans="2:17" ht="18">
      <c r="B6" s="25"/>
      <c r="C6" s="25"/>
      <c r="D6" s="207" t="s">
        <v>144</v>
      </c>
      <c r="E6" s="207"/>
      <c r="F6" s="207"/>
      <c r="G6" s="207"/>
      <c r="H6" s="207"/>
      <c r="I6" s="207"/>
      <c r="J6" s="207"/>
      <c r="K6" s="207"/>
      <c r="L6" s="207"/>
      <c r="M6" s="207"/>
      <c r="N6" s="207"/>
      <c r="O6"/>
    </row>
    <row r="7" spans="2:17" ht="18">
      <c r="B7" s="271" t="s">
        <v>141</v>
      </c>
      <c r="C7" s="271"/>
      <c r="D7" s="271"/>
      <c r="E7" s="34"/>
      <c r="F7" s="225" t="s">
        <v>121</v>
      </c>
      <c r="G7" s="225"/>
      <c r="H7" s="225"/>
      <c r="I7" s="225"/>
      <c r="J7" s="225"/>
      <c r="K7" s="225"/>
      <c r="L7" s="225"/>
      <c r="M7" s="225"/>
      <c r="N7" s="225"/>
      <c r="O7" s="225"/>
    </row>
    <row r="8" spans="2:17" ht="18">
      <c r="B8" s="270" t="s">
        <v>126</v>
      </c>
      <c r="C8" s="270"/>
      <c r="D8" s="270"/>
      <c r="E8" s="224" t="s">
        <v>123</v>
      </c>
      <c r="F8" s="224"/>
      <c r="G8" s="224"/>
      <c r="H8" s="224"/>
      <c r="I8" s="224"/>
      <c r="J8" s="224"/>
      <c r="K8" s="224"/>
      <c r="L8" s="224"/>
      <c r="M8" s="224"/>
      <c r="N8" s="224"/>
      <c r="O8" s="224"/>
    </row>
    <row r="9" spans="2:17" ht="19.5" customHeight="1">
      <c r="B9" s="35"/>
      <c r="C9" s="35"/>
      <c r="D9" s="35"/>
      <c r="E9" s="225" t="s">
        <v>122</v>
      </c>
      <c r="F9" s="225"/>
      <c r="G9" s="225"/>
      <c r="H9" s="225"/>
      <c r="I9" s="225"/>
      <c r="J9" s="225"/>
      <c r="K9" s="225"/>
      <c r="L9" s="225"/>
      <c r="M9" s="225"/>
      <c r="N9" s="225"/>
      <c r="O9" s="225"/>
    </row>
    <row r="10" spans="2:17" ht="19.5" customHeight="1">
      <c r="B10" s="271" t="s">
        <v>145</v>
      </c>
      <c r="C10" s="271"/>
      <c r="D10" s="271"/>
      <c r="E10" s="35"/>
      <c r="F10" s="35"/>
      <c r="G10" s="225" t="s">
        <v>119</v>
      </c>
      <c r="H10" s="225"/>
      <c r="I10" s="225"/>
      <c r="J10" s="225"/>
      <c r="K10" s="225"/>
      <c r="L10" s="225"/>
      <c r="M10" s="225"/>
      <c r="N10" s="225"/>
      <c r="O10" s="225"/>
    </row>
    <row r="11" spans="2:17" ht="20.25" customHeight="1" thickBot="1">
      <c r="B11" s="35"/>
      <c r="C11" s="35"/>
      <c r="D11" s="35"/>
      <c r="E11" s="25"/>
      <c r="F11" s="25"/>
      <c r="G11" s="35"/>
      <c r="H11" s="35"/>
      <c r="I11" s="35"/>
      <c r="J11" s="35"/>
      <c r="K11" s="35"/>
      <c r="L11" s="38"/>
      <c r="M11" s="9"/>
      <c r="N11" s="9"/>
      <c r="O11"/>
    </row>
    <row r="12" spans="2:17" ht="50.25" customHeight="1" thickBot="1">
      <c r="B12" s="276" t="s">
        <v>138</v>
      </c>
      <c r="C12" s="272" t="s">
        <v>139</v>
      </c>
      <c r="D12" s="277" t="s">
        <v>140</v>
      </c>
      <c r="E12" s="278" t="s">
        <v>9</v>
      </c>
      <c r="F12" s="226" t="s">
        <v>10</v>
      </c>
      <c r="G12" s="227"/>
      <c r="H12" s="227"/>
      <c r="I12" s="227"/>
      <c r="J12" s="228"/>
      <c r="K12" s="226" t="s">
        <v>50</v>
      </c>
      <c r="L12" s="227"/>
      <c r="M12" s="227"/>
      <c r="N12" s="228"/>
      <c r="O12" s="247" t="s">
        <v>12</v>
      </c>
      <c r="Q12" t="s">
        <v>29</v>
      </c>
    </row>
    <row r="13" spans="2:17" ht="15.75" customHeight="1" thickBot="1">
      <c r="B13" s="276"/>
      <c r="C13" s="273"/>
      <c r="D13" s="277"/>
      <c r="E13" s="279"/>
      <c r="F13" s="281" t="s">
        <v>44</v>
      </c>
      <c r="G13" s="226" t="s">
        <v>43</v>
      </c>
      <c r="H13" s="227"/>
      <c r="I13" s="227"/>
      <c r="J13" s="228"/>
      <c r="K13" s="229" t="s">
        <v>46</v>
      </c>
      <c r="L13" s="230"/>
      <c r="M13" s="231" t="s">
        <v>52</v>
      </c>
      <c r="N13" s="230"/>
      <c r="O13" s="248"/>
    </row>
    <row r="14" spans="2:17" ht="11.25" customHeight="1" thickBot="1">
      <c r="B14" s="276"/>
      <c r="C14" s="273"/>
      <c r="D14" s="277"/>
      <c r="E14" s="279"/>
      <c r="F14" s="282"/>
      <c r="G14" s="284" t="s">
        <v>45</v>
      </c>
      <c r="H14" s="287" t="s">
        <v>47</v>
      </c>
      <c r="I14" s="287" t="s">
        <v>48</v>
      </c>
      <c r="J14" s="244" t="s">
        <v>49</v>
      </c>
      <c r="K14" s="251">
        <v>1</v>
      </c>
      <c r="L14" s="259">
        <v>2</v>
      </c>
      <c r="M14" s="262">
        <v>3</v>
      </c>
      <c r="N14" s="259">
        <v>4</v>
      </c>
      <c r="O14" s="249"/>
    </row>
    <row r="15" spans="2:17" ht="15" customHeight="1" thickBot="1">
      <c r="B15" s="276"/>
      <c r="C15" s="273"/>
      <c r="D15" s="277"/>
      <c r="E15" s="279"/>
      <c r="F15" s="282"/>
      <c r="G15" s="285"/>
      <c r="H15" s="288"/>
      <c r="I15" s="288"/>
      <c r="J15" s="245"/>
      <c r="K15" s="252"/>
      <c r="L15" s="260"/>
      <c r="M15" s="263"/>
      <c r="N15" s="260"/>
      <c r="O15" s="249"/>
    </row>
    <row r="16" spans="2:17" ht="25.5" customHeight="1" thickBot="1">
      <c r="B16" s="276"/>
      <c r="C16" s="274"/>
      <c r="D16" s="277"/>
      <c r="E16" s="280"/>
      <c r="F16" s="283"/>
      <c r="G16" s="286"/>
      <c r="H16" s="289"/>
      <c r="I16" s="289"/>
      <c r="J16" s="246"/>
      <c r="K16" s="253"/>
      <c r="L16" s="261"/>
      <c r="M16" s="264"/>
      <c r="N16" s="261"/>
      <c r="O16" s="250"/>
      <c r="Q16" s="9"/>
    </row>
    <row r="17" spans="1:18" ht="21" customHeight="1" thickBot="1">
      <c r="A17" s="95"/>
      <c r="B17" s="237" t="s">
        <v>127</v>
      </c>
      <c r="C17" s="237"/>
      <c r="D17" s="237"/>
      <c r="E17" s="71">
        <f>E18+E24</f>
        <v>81</v>
      </c>
      <c r="F17" s="71">
        <f t="shared" ref="F17:N17" si="0">F18+F24</f>
        <v>2430</v>
      </c>
      <c r="G17" s="71">
        <f t="shared" si="0"/>
        <v>706</v>
      </c>
      <c r="H17" s="71">
        <f t="shared" si="0"/>
        <v>104</v>
      </c>
      <c r="I17" s="71">
        <f t="shared" si="0"/>
        <v>0</v>
      </c>
      <c r="J17" s="71">
        <f t="shared" si="0"/>
        <v>1620</v>
      </c>
      <c r="K17" s="71" t="e">
        <f t="shared" si="0"/>
        <v>#REF!</v>
      </c>
      <c r="L17" s="71" t="e">
        <f t="shared" si="0"/>
        <v>#REF!</v>
      </c>
      <c r="M17" s="71">
        <f t="shared" si="0"/>
        <v>18</v>
      </c>
      <c r="N17" s="71">
        <f t="shared" si="0"/>
        <v>0</v>
      </c>
      <c r="O17" s="96"/>
      <c r="Q17" s="9"/>
    </row>
    <row r="18" spans="1:18" ht="23.25" customHeight="1" thickBot="1">
      <c r="A18" s="95"/>
      <c r="B18" s="221" t="s">
        <v>128</v>
      </c>
      <c r="C18" s="221"/>
      <c r="D18" s="222"/>
      <c r="E18" s="72">
        <f>E19+E20+E21+E22+E23</f>
        <v>15</v>
      </c>
      <c r="F18" s="72">
        <f t="shared" ref="F18:N18" si="1">F19+F20+F21+F22+F23</f>
        <v>450</v>
      </c>
      <c r="G18" s="72">
        <f t="shared" si="1"/>
        <v>46</v>
      </c>
      <c r="H18" s="72">
        <f t="shared" si="1"/>
        <v>104</v>
      </c>
      <c r="I18" s="72">
        <f t="shared" si="1"/>
        <v>0</v>
      </c>
      <c r="J18" s="72">
        <f t="shared" si="1"/>
        <v>300</v>
      </c>
      <c r="K18" s="72">
        <f t="shared" si="1"/>
        <v>8</v>
      </c>
      <c r="L18" s="100">
        <f t="shared" si="1"/>
        <v>2</v>
      </c>
      <c r="M18" s="97">
        <f t="shared" si="1"/>
        <v>0</v>
      </c>
      <c r="N18" s="72">
        <f t="shared" si="1"/>
        <v>0</v>
      </c>
      <c r="O18" s="100"/>
    </row>
    <row r="19" spans="1:18" ht="33.75" customHeight="1">
      <c r="B19" s="101" t="s">
        <v>88</v>
      </c>
      <c r="C19" s="54" t="s">
        <v>89</v>
      </c>
      <c r="D19" s="103" t="s">
        <v>53</v>
      </c>
      <c r="E19" s="56">
        <v>3</v>
      </c>
      <c r="F19" s="54">
        <v>90</v>
      </c>
      <c r="G19" s="106"/>
      <c r="H19" s="58">
        <v>30</v>
      </c>
      <c r="I19" s="41"/>
      <c r="J19" s="59">
        <v>60</v>
      </c>
      <c r="K19" s="60">
        <v>2</v>
      </c>
      <c r="L19" s="98"/>
      <c r="M19" s="44"/>
      <c r="N19" s="98"/>
      <c r="O19" s="56" t="s">
        <v>58</v>
      </c>
      <c r="P19" s="31"/>
      <c r="R19" s="9"/>
    </row>
    <row r="20" spans="1:18" s="26" customFormat="1" ht="21.75" customHeight="1">
      <c r="B20" s="102" t="s">
        <v>90</v>
      </c>
      <c r="C20" s="105" t="s">
        <v>91</v>
      </c>
      <c r="D20" s="104" t="s">
        <v>142</v>
      </c>
      <c r="E20" s="39">
        <v>3</v>
      </c>
      <c r="F20" s="39">
        <v>90</v>
      </c>
      <c r="G20" s="67"/>
      <c r="H20" s="29">
        <v>30</v>
      </c>
      <c r="I20" s="29"/>
      <c r="J20" s="42">
        <v>60</v>
      </c>
      <c r="K20" s="45">
        <v>2</v>
      </c>
      <c r="L20" s="99"/>
      <c r="M20" s="46"/>
      <c r="N20" s="99"/>
      <c r="O20" s="39" t="s">
        <v>58</v>
      </c>
      <c r="P20" s="32"/>
    </row>
    <row r="21" spans="1:18">
      <c r="B21" s="102" t="s">
        <v>90</v>
      </c>
      <c r="C21" s="105" t="s">
        <v>91</v>
      </c>
      <c r="D21" s="104" t="s">
        <v>143</v>
      </c>
      <c r="E21" s="39">
        <v>3</v>
      </c>
      <c r="F21" s="39">
        <v>90</v>
      </c>
      <c r="G21" s="67"/>
      <c r="H21" s="29">
        <v>30</v>
      </c>
      <c r="I21" s="29"/>
      <c r="J21" s="42">
        <v>60</v>
      </c>
      <c r="K21" s="43"/>
      <c r="L21" s="42">
        <v>2</v>
      </c>
      <c r="M21" s="47"/>
      <c r="N21" s="42"/>
      <c r="O21" s="39" t="s">
        <v>58</v>
      </c>
      <c r="P21" s="31"/>
      <c r="R21" s="9"/>
    </row>
    <row r="22" spans="1:18" ht="23.25" customHeight="1">
      <c r="B22" s="123" t="s">
        <v>88</v>
      </c>
      <c r="C22" s="39" t="s">
        <v>117</v>
      </c>
      <c r="D22" s="124" t="s">
        <v>54</v>
      </c>
      <c r="E22" s="39">
        <v>3</v>
      </c>
      <c r="F22" s="39">
        <v>90</v>
      </c>
      <c r="G22" s="67">
        <v>16</v>
      </c>
      <c r="H22" s="66">
        <v>14</v>
      </c>
      <c r="I22" s="66"/>
      <c r="J22" s="42">
        <v>60</v>
      </c>
      <c r="K22" s="43">
        <v>2</v>
      </c>
      <c r="L22" s="42"/>
      <c r="M22" s="67"/>
      <c r="N22" s="42"/>
      <c r="O22" s="39" t="s">
        <v>58</v>
      </c>
      <c r="P22" s="31"/>
      <c r="R22" s="9"/>
    </row>
    <row r="23" spans="1:18" ht="23.25" customHeight="1" thickBot="1">
      <c r="B23" s="119" t="s">
        <v>88</v>
      </c>
      <c r="C23" s="120" t="s">
        <v>92</v>
      </c>
      <c r="D23" s="121" t="s">
        <v>55</v>
      </c>
      <c r="E23" s="56">
        <v>3</v>
      </c>
      <c r="F23" s="120">
        <v>90</v>
      </c>
      <c r="G23" s="57">
        <v>30</v>
      </c>
      <c r="H23" s="58"/>
      <c r="I23" s="58"/>
      <c r="J23" s="59">
        <v>60</v>
      </c>
      <c r="K23" s="60">
        <v>2</v>
      </c>
      <c r="L23" s="122"/>
      <c r="M23" s="57"/>
      <c r="N23" s="59"/>
      <c r="O23" s="39" t="s">
        <v>58</v>
      </c>
      <c r="P23" s="31"/>
      <c r="R23" s="9"/>
    </row>
    <row r="24" spans="1:18" ht="22.5" customHeight="1" thickBot="1">
      <c r="A24" s="95"/>
      <c r="B24" s="223" t="s">
        <v>129</v>
      </c>
      <c r="C24" s="223"/>
      <c r="D24" s="223"/>
      <c r="E24" s="73">
        <f>E25+E42</f>
        <v>66</v>
      </c>
      <c r="F24" s="73">
        <f t="shared" ref="F24:N24" si="2">F25+F42</f>
        <v>1980</v>
      </c>
      <c r="G24" s="73">
        <f t="shared" si="2"/>
        <v>660</v>
      </c>
      <c r="H24" s="73">
        <f t="shared" si="2"/>
        <v>0</v>
      </c>
      <c r="I24" s="73">
        <f t="shared" si="2"/>
        <v>0</v>
      </c>
      <c r="J24" s="73">
        <f t="shared" si="2"/>
        <v>1320</v>
      </c>
      <c r="K24" s="73" t="e">
        <f t="shared" si="2"/>
        <v>#REF!</v>
      </c>
      <c r="L24" s="73" t="e">
        <f t="shared" si="2"/>
        <v>#REF!</v>
      </c>
      <c r="M24" s="77">
        <f t="shared" si="2"/>
        <v>18</v>
      </c>
      <c r="N24" s="73">
        <f t="shared" si="2"/>
        <v>0</v>
      </c>
      <c r="O24" s="74"/>
    </row>
    <row r="25" spans="1:18" ht="21" customHeight="1" thickBot="1">
      <c r="A25" s="95"/>
      <c r="B25" s="238" t="s">
        <v>18</v>
      </c>
      <c r="C25" s="238"/>
      <c r="D25" s="238"/>
      <c r="E25" s="73">
        <f>E26+E27+E28+E29+E30+E31+E32+E33+E34+E35+E36+E37+E38+E39+E40+E41</f>
        <v>48</v>
      </c>
      <c r="F25" s="107">
        <f t="shared" ref="F25:N25" si="3">F26+F27+F28+F29+F30+F31+F32+F33+F34+F35+F36+F37+F38+F39+F40+F41</f>
        <v>1440</v>
      </c>
      <c r="G25" s="75">
        <f t="shared" si="3"/>
        <v>480</v>
      </c>
      <c r="H25" s="75">
        <f t="shared" si="3"/>
        <v>0</v>
      </c>
      <c r="I25" s="75">
        <f t="shared" si="3"/>
        <v>0</v>
      </c>
      <c r="J25" s="75">
        <f t="shared" si="3"/>
        <v>960</v>
      </c>
      <c r="K25" s="75" t="e">
        <f>K26+K27+K28+K29+#REF!+K31+K32+K33+K34+K35+K36+K37+K38+K39+K40+K41</f>
        <v>#REF!</v>
      </c>
      <c r="L25" s="75">
        <f>L26+L27+L28+L29+K30+L31+L32+L33+L34+L35+L36+L37+L38+L39+L40+L41</f>
        <v>12</v>
      </c>
      <c r="M25" s="107">
        <f t="shared" si="3"/>
        <v>14</v>
      </c>
      <c r="N25" s="75">
        <f t="shared" si="3"/>
        <v>0</v>
      </c>
      <c r="O25" s="76"/>
    </row>
    <row r="26" spans="1:18" ht="21" customHeight="1">
      <c r="B26" s="125" t="s">
        <v>88</v>
      </c>
      <c r="C26" s="133" t="s">
        <v>93</v>
      </c>
      <c r="D26" s="90" t="s">
        <v>60</v>
      </c>
      <c r="E26" s="51">
        <v>3</v>
      </c>
      <c r="F26" s="81">
        <v>90</v>
      </c>
      <c r="G26" s="69">
        <v>30</v>
      </c>
      <c r="H26" s="52"/>
      <c r="I26" s="109"/>
      <c r="J26" s="116">
        <v>60</v>
      </c>
      <c r="K26" s="69">
        <v>2</v>
      </c>
      <c r="L26" s="84"/>
      <c r="M26" s="69"/>
      <c r="N26" s="109"/>
      <c r="O26" s="112" t="s">
        <v>57</v>
      </c>
    </row>
    <row r="27" spans="1:18" ht="21" customHeight="1">
      <c r="B27" s="126" t="s">
        <v>88</v>
      </c>
      <c r="C27" s="140" t="s">
        <v>94</v>
      </c>
      <c r="D27" s="128" t="s">
        <v>61</v>
      </c>
      <c r="E27" s="49">
        <v>3</v>
      </c>
      <c r="F27" s="49">
        <v>90</v>
      </c>
      <c r="G27" s="70">
        <v>30</v>
      </c>
      <c r="H27" s="28"/>
      <c r="I27" s="88"/>
      <c r="J27" s="113">
        <v>60</v>
      </c>
      <c r="K27" s="70">
        <v>2</v>
      </c>
      <c r="L27" s="88"/>
      <c r="M27" s="70"/>
      <c r="N27" s="88"/>
      <c r="O27" s="113" t="s">
        <v>57</v>
      </c>
    </row>
    <row r="28" spans="1:18" ht="21" customHeight="1">
      <c r="B28" s="126" t="s">
        <v>88</v>
      </c>
      <c r="C28" s="134" t="s">
        <v>95</v>
      </c>
      <c r="D28" s="129" t="s">
        <v>80</v>
      </c>
      <c r="E28" s="49">
        <v>3</v>
      </c>
      <c r="F28" s="49">
        <v>90</v>
      </c>
      <c r="G28" s="70">
        <v>30</v>
      </c>
      <c r="H28" s="28"/>
      <c r="I28" s="88"/>
      <c r="J28" s="113">
        <v>60</v>
      </c>
      <c r="K28" s="70">
        <v>2</v>
      </c>
      <c r="L28" s="88"/>
      <c r="M28" s="70"/>
      <c r="N28" s="88"/>
      <c r="O28" s="113" t="s">
        <v>57</v>
      </c>
    </row>
    <row r="29" spans="1:18" ht="21" customHeight="1">
      <c r="B29" s="126" t="s">
        <v>88</v>
      </c>
      <c r="C29" s="140" t="s">
        <v>96</v>
      </c>
      <c r="D29" s="129" t="s">
        <v>62</v>
      </c>
      <c r="E29" s="49">
        <v>3</v>
      </c>
      <c r="F29" s="49">
        <v>90</v>
      </c>
      <c r="G29" s="70">
        <v>30</v>
      </c>
      <c r="H29" s="28"/>
      <c r="I29" s="88"/>
      <c r="J29" s="113">
        <v>60</v>
      </c>
      <c r="K29" s="87"/>
      <c r="L29" s="88">
        <v>2</v>
      </c>
      <c r="M29" s="70"/>
      <c r="N29" s="88"/>
      <c r="O29" s="113" t="s">
        <v>57</v>
      </c>
    </row>
    <row r="30" spans="1:18" ht="34.5" customHeight="1">
      <c r="B30" s="126" t="s">
        <v>88</v>
      </c>
      <c r="C30" s="140" t="s">
        <v>97</v>
      </c>
      <c r="D30" s="130" t="s">
        <v>63</v>
      </c>
      <c r="E30" s="49">
        <v>3</v>
      </c>
      <c r="F30" s="49">
        <v>90</v>
      </c>
      <c r="G30" s="70">
        <v>30</v>
      </c>
      <c r="H30" s="28"/>
      <c r="I30" s="88"/>
      <c r="J30" s="113">
        <v>60</v>
      </c>
      <c r="K30" s="141">
        <v>2</v>
      </c>
      <c r="L30" s="113"/>
      <c r="M30" s="70"/>
      <c r="N30" s="88"/>
      <c r="O30" s="113" t="s">
        <v>57</v>
      </c>
    </row>
    <row r="31" spans="1:18" ht="21.75" customHeight="1">
      <c r="B31" s="126" t="s">
        <v>88</v>
      </c>
      <c r="C31" s="134" t="s">
        <v>98</v>
      </c>
      <c r="D31" s="129" t="s">
        <v>64</v>
      </c>
      <c r="E31" s="49">
        <v>3</v>
      </c>
      <c r="F31" s="49">
        <v>90</v>
      </c>
      <c r="G31" s="70">
        <v>30</v>
      </c>
      <c r="H31" s="28"/>
      <c r="I31" s="88"/>
      <c r="J31" s="113">
        <v>60</v>
      </c>
      <c r="K31" s="87"/>
      <c r="L31" s="88">
        <v>2</v>
      </c>
      <c r="M31" s="70"/>
      <c r="N31" s="88"/>
      <c r="O31" s="113" t="s">
        <v>57</v>
      </c>
    </row>
    <row r="32" spans="1:18" ht="22.5" customHeight="1">
      <c r="B32" s="126" t="s">
        <v>88</v>
      </c>
      <c r="C32" s="49" t="s">
        <v>99</v>
      </c>
      <c r="D32" s="130" t="s">
        <v>65</v>
      </c>
      <c r="E32" s="49">
        <v>3</v>
      </c>
      <c r="F32" s="49">
        <v>90</v>
      </c>
      <c r="G32" s="70">
        <v>30</v>
      </c>
      <c r="H32" s="28"/>
      <c r="I32" s="88"/>
      <c r="J32" s="113">
        <v>60</v>
      </c>
      <c r="K32" s="87"/>
      <c r="L32" s="88">
        <v>2</v>
      </c>
      <c r="M32" s="70"/>
      <c r="N32" s="88"/>
      <c r="O32" s="113" t="s">
        <v>57</v>
      </c>
    </row>
    <row r="33" spans="2:15" ht="21.75" customHeight="1">
      <c r="B33" s="126" t="s">
        <v>88</v>
      </c>
      <c r="C33" s="49" t="s">
        <v>100</v>
      </c>
      <c r="D33" s="129" t="s">
        <v>66</v>
      </c>
      <c r="E33" s="49">
        <v>3</v>
      </c>
      <c r="F33" s="49">
        <v>90</v>
      </c>
      <c r="G33" s="70">
        <v>30</v>
      </c>
      <c r="H33" s="28"/>
      <c r="I33" s="88"/>
      <c r="J33" s="113">
        <v>60</v>
      </c>
      <c r="K33" s="87"/>
      <c r="L33" s="88">
        <v>2</v>
      </c>
      <c r="M33" s="70"/>
      <c r="N33" s="88"/>
      <c r="O33" s="113" t="s">
        <v>57</v>
      </c>
    </row>
    <row r="34" spans="2:15" ht="21.75" customHeight="1">
      <c r="B34" s="126" t="s">
        <v>88</v>
      </c>
      <c r="C34" s="49" t="s">
        <v>101</v>
      </c>
      <c r="D34" s="129" t="s">
        <v>67</v>
      </c>
      <c r="E34" s="49">
        <v>3</v>
      </c>
      <c r="F34" s="49">
        <v>90</v>
      </c>
      <c r="G34" s="70">
        <v>30</v>
      </c>
      <c r="H34" s="28"/>
      <c r="I34" s="88"/>
      <c r="J34" s="113">
        <v>60</v>
      </c>
      <c r="K34" s="87"/>
      <c r="L34" s="88">
        <v>2</v>
      </c>
      <c r="M34" s="70"/>
      <c r="N34" s="88"/>
      <c r="O34" s="113" t="s">
        <v>57</v>
      </c>
    </row>
    <row r="35" spans="2:15" ht="21.75" customHeight="1">
      <c r="B35" s="126" t="s">
        <v>88</v>
      </c>
      <c r="C35" s="49" t="s">
        <v>102</v>
      </c>
      <c r="D35" s="131" t="s">
        <v>68</v>
      </c>
      <c r="E35" s="49">
        <v>3</v>
      </c>
      <c r="F35" s="49">
        <v>90</v>
      </c>
      <c r="G35" s="70">
        <v>30</v>
      </c>
      <c r="H35" s="28"/>
      <c r="I35" s="88"/>
      <c r="J35" s="113">
        <v>60</v>
      </c>
      <c r="K35" s="87"/>
      <c r="L35" s="88"/>
      <c r="M35" s="67">
        <v>2</v>
      </c>
      <c r="N35" s="88"/>
      <c r="O35" s="113" t="s">
        <v>57</v>
      </c>
    </row>
    <row r="36" spans="2:15" ht="21.75" customHeight="1">
      <c r="B36" s="126" t="s">
        <v>88</v>
      </c>
      <c r="C36" s="49" t="s">
        <v>103</v>
      </c>
      <c r="D36" s="131" t="s">
        <v>69</v>
      </c>
      <c r="E36" s="49">
        <v>3</v>
      </c>
      <c r="F36" s="49">
        <v>90</v>
      </c>
      <c r="G36" s="70">
        <v>30</v>
      </c>
      <c r="H36" s="28"/>
      <c r="I36" s="88"/>
      <c r="J36" s="113">
        <v>60</v>
      </c>
      <c r="K36" s="87"/>
      <c r="L36" s="88"/>
      <c r="M36" s="67">
        <v>2</v>
      </c>
      <c r="N36" s="88"/>
      <c r="O36" s="113" t="s">
        <v>57</v>
      </c>
    </row>
    <row r="37" spans="2:15" ht="21.75" customHeight="1">
      <c r="B37" s="126" t="s">
        <v>88</v>
      </c>
      <c r="C37" s="49" t="s">
        <v>104</v>
      </c>
      <c r="D37" s="131" t="s">
        <v>81</v>
      </c>
      <c r="E37" s="49">
        <v>3</v>
      </c>
      <c r="F37" s="49">
        <v>90</v>
      </c>
      <c r="G37" s="70">
        <v>30</v>
      </c>
      <c r="H37" s="28"/>
      <c r="I37" s="88"/>
      <c r="J37" s="113">
        <v>60</v>
      </c>
      <c r="K37" s="70"/>
      <c r="L37" s="88"/>
      <c r="M37" s="67">
        <v>2</v>
      </c>
      <c r="N37" s="88"/>
      <c r="O37" s="113" t="s">
        <v>57</v>
      </c>
    </row>
    <row r="38" spans="2:15" ht="21.75" customHeight="1">
      <c r="B38" s="126" t="s">
        <v>88</v>
      </c>
      <c r="C38" s="49" t="s">
        <v>105</v>
      </c>
      <c r="D38" s="131" t="s">
        <v>70</v>
      </c>
      <c r="E38" s="49">
        <v>3</v>
      </c>
      <c r="F38" s="49">
        <v>90</v>
      </c>
      <c r="G38" s="70">
        <v>30</v>
      </c>
      <c r="H38" s="28"/>
      <c r="I38" s="88"/>
      <c r="J38" s="113">
        <v>60</v>
      </c>
      <c r="K38" s="70"/>
      <c r="L38" s="88"/>
      <c r="M38" s="67">
        <v>2</v>
      </c>
      <c r="N38" s="88"/>
      <c r="O38" s="113" t="s">
        <v>57</v>
      </c>
    </row>
    <row r="39" spans="2:15" ht="21.75" customHeight="1">
      <c r="B39" s="126" t="s">
        <v>88</v>
      </c>
      <c r="C39" s="49" t="s">
        <v>106</v>
      </c>
      <c r="D39" s="131" t="s">
        <v>71</v>
      </c>
      <c r="E39" s="49">
        <v>3</v>
      </c>
      <c r="F39" s="49">
        <v>90</v>
      </c>
      <c r="G39" s="70">
        <v>30</v>
      </c>
      <c r="H39" s="28"/>
      <c r="I39" s="88"/>
      <c r="J39" s="113">
        <v>60</v>
      </c>
      <c r="K39" s="48"/>
      <c r="L39" s="88"/>
      <c r="M39" s="40">
        <v>2</v>
      </c>
      <c r="N39" s="88"/>
      <c r="O39" s="113" t="s">
        <v>57</v>
      </c>
    </row>
    <row r="40" spans="2:15" ht="21.75" customHeight="1">
      <c r="B40" s="126" t="s">
        <v>88</v>
      </c>
      <c r="C40" s="49" t="s">
        <v>107</v>
      </c>
      <c r="D40" s="131" t="s">
        <v>72</v>
      </c>
      <c r="E40" s="49">
        <v>3</v>
      </c>
      <c r="F40" s="49">
        <v>90</v>
      </c>
      <c r="G40" s="70">
        <v>30</v>
      </c>
      <c r="H40" s="28"/>
      <c r="I40" s="88"/>
      <c r="J40" s="113">
        <v>60</v>
      </c>
      <c r="K40" s="70"/>
      <c r="L40" s="88"/>
      <c r="M40" s="67">
        <v>2</v>
      </c>
      <c r="N40" s="88"/>
      <c r="O40" s="113" t="s">
        <v>57</v>
      </c>
    </row>
    <row r="41" spans="2:15" ht="21.75" customHeight="1" thickBot="1">
      <c r="B41" s="127" t="s">
        <v>88</v>
      </c>
      <c r="C41" s="92" t="s">
        <v>108</v>
      </c>
      <c r="D41" s="132" t="s">
        <v>73</v>
      </c>
      <c r="E41" s="108">
        <v>3</v>
      </c>
      <c r="F41" s="108">
        <v>90</v>
      </c>
      <c r="G41" s="27">
        <v>30</v>
      </c>
      <c r="H41" s="30"/>
      <c r="I41" s="110"/>
      <c r="J41" s="114">
        <v>60</v>
      </c>
      <c r="K41" s="27"/>
      <c r="L41" s="110"/>
      <c r="M41" s="111">
        <v>2</v>
      </c>
      <c r="N41" s="110"/>
      <c r="O41" s="114" t="s">
        <v>57</v>
      </c>
    </row>
    <row r="42" spans="2:15" ht="23.25" customHeight="1" thickBot="1">
      <c r="B42" s="265" t="s">
        <v>19</v>
      </c>
      <c r="C42" s="238"/>
      <c r="D42" s="238"/>
      <c r="E42" s="73">
        <f>E43+E45+E47+E49+E51+E53</f>
        <v>18</v>
      </c>
      <c r="F42" s="73">
        <f t="shared" ref="F42:N42" si="4">F43+F45+F47+F49+F51+F53</f>
        <v>540</v>
      </c>
      <c r="G42" s="77">
        <f t="shared" si="4"/>
        <v>180</v>
      </c>
      <c r="H42" s="73">
        <f t="shared" si="4"/>
        <v>0</v>
      </c>
      <c r="I42" s="73">
        <f t="shared" si="4"/>
        <v>0</v>
      </c>
      <c r="J42" s="77">
        <f t="shared" si="4"/>
        <v>360</v>
      </c>
      <c r="K42" s="77">
        <f>K43+L45+K47+K49+K51+K53</f>
        <v>4</v>
      </c>
      <c r="L42" s="73" t="e">
        <f>L43+#REF!+L47+L49+L51+L53</f>
        <v>#REF!</v>
      </c>
      <c r="M42" s="77">
        <f t="shared" si="4"/>
        <v>4</v>
      </c>
      <c r="N42" s="73">
        <f t="shared" si="4"/>
        <v>0</v>
      </c>
      <c r="O42" s="78"/>
    </row>
    <row r="43" spans="2:15" ht="30" customHeight="1">
      <c r="B43" s="125" t="s">
        <v>88</v>
      </c>
      <c r="C43" s="81" t="s">
        <v>109</v>
      </c>
      <c r="D43" s="135" t="s">
        <v>74</v>
      </c>
      <c r="E43" s="217">
        <v>3</v>
      </c>
      <c r="F43" s="217">
        <v>90</v>
      </c>
      <c r="G43" s="208">
        <v>30</v>
      </c>
      <c r="H43" s="208"/>
      <c r="I43" s="210"/>
      <c r="J43" s="240">
        <v>60</v>
      </c>
      <c r="K43" s="219">
        <v>2</v>
      </c>
      <c r="L43" s="232"/>
      <c r="M43" s="233"/>
      <c r="N43" s="234"/>
      <c r="O43" s="241" t="s">
        <v>57</v>
      </c>
    </row>
    <row r="44" spans="2:15" ht="24" customHeight="1">
      <c r="B44" s="126" t="s">
        <v>88</v>
      </c>
      <c r="C44" s="49" t="s">
        <v>110</v>
      </c>
      <c r="D44" s="136" t="s">
        <v>75</v>
      </c>
      <c r="E44" s="218"/>
      <c r="F44" s="218"/>
      <c r="G44" s="239"/>
      <c r="H44" s="239"/>
      <c r="I44" s="211"/>
      <c r="J44" s="218"/>
      <c r="K44" s="219"/>
      <c r="L44" s="232"/>
      <c r="M44" s="220"/>
      <c r="N44" s="235"/>
      <c r="O44" s="242"/>
    </row>
    <row r="45" spans="2:15" ht="28.5" customHeight="1">
      <c r="B45" s="126" t="s">
        <v>88</v>
      </c>
      <c r="C45" s="49" t="s">
        <v>111</v>
      </c>
      <c r="D45" s="135" t="s">
        <v>76</v>
      </c>
      <c r="E45" s="217">
        <v>3</v>
      </c>
      <c r="F45" s="217">
        <v>90</v>
      </c>
      <c r="G45" s="208">
        <v>30</v>
      </c>
      <c r="H45" s="208"/>
      <c r="I45" s="210"/>
      <c r="J45" s="217">
        <v>60</v>
      </c>
      <c r="K45" s="208"/>
      <c r="L45" s="219">
        <v>2</v>
      </c>
      <c r="M45" s="220"/>
      <c r="N45" s="235"/>
      <c r="O45" s="241" t="s">
        <v>57</v>
      </c>
    </row>
    <row r="46" spans="2:15" ht="21" customHeight="1">
      <c r="B46" s="126" t="s">
        <v>88</v>
      </c>
      <c r="C46" s="49" t="s">
        <v>112</v>
      </c>
      <c r="D46" s="137" t="s">
        <v>82</v>
      </c>
      <c r="E46" s="218"/>
      <c r="F46" s="218"/>
      <c r="G46" s="239"/>
      <c r="H46" s="239"/>
      <c r="I46" s="211"/>
      <c r="J46" s="218"/>
      <c r="K46" s="239"/>
      <c r="L46" s="219"/>
      <c r="M46" s="220"/>
      <c r="N46" s="235"/>
      <c r="O46" s="242"/>
    </row>
    <row r="47" spans="2:15" ht="21" customHeight="1">
      <c r="B47" s="126" t="s">
        <v>88</v>
      </c>
      <c r="C47" s="49" t="s">
        <v>113</v>
      </c>
      <c r="D47" s="50" t="s">
        <v>77</v>
      </c>
      <c r="E47" s="217">
        <v>3</v>
      </c>
      <c r="F47" s="217">
        <v>90</v>
      </c>
      <c r="G47" s="208">
        <v>30</v>
      </c>
      <c r="H47" s="208"/>
      <c r="I47" s="210"/>
      <c r="J47" s="217">
        <v>60</v>
      </c>
      <c r="K47" s="219"/>
      <c r="L47" s="213">
        <v>2</v>
      </c>
      <c r="M47" s="220"/>
      <c r="N47" s="235"/>
      <c r="O47" s="241" t="s">
        <v>57</v>
      </c>
    </row>
    <row r="48" spans="2:15" ht="21" customHeight="1">
      <c r="B48" s="126" t="s">
        <v>88</v>
      </c>
      <c r="C48" s="49" t="s">
        <v>114</v>
      </c>
      <c r="D48" s="138" t="s">
        <v>78</v>
      </c>
      <c r="E48" s="218"/>
      <c r="F48" s="218"/>
      <c r="G48" s="239"/>
      <c r="H48" s="239"/>
      <c r="I48" s="211"/>
      <c r="J48" s="218"/>
      <c r="K48" s="219"/>
      <c r="L48" s="213"/>
      <c r="M48" s="220"/>
      <c r="N48" s="235"/>
      <c r="O48" s="242"/>
    </row>
    <row r="49" spans="2:19" ht="21" customHeight="1">
      <c r="B49" s="126" t="s">
        <v>88</v>
      </c>
      <c r="C49" s="49" t="s">
        <v>115</v>
      </c>
      <c r="D49" s="137" t="s">
        <v>79</v>
      </c>
      <c r="E49" s="217">
        <v>3</v>
      </c>
      <c r="F49" s="217">
        <v>90</v>
      </c>
      <c r="G49" s="208">
        <v>30</v>
      </c>
      <c r="H49" s="208"/>
      <c r="I49" s="210"/>
      <c r="J49" s="217">
        <v>60</v>
      </c>
      <c r="K49" s="219"/>
      <c r="L49" s="214">
        <v>2</v>
      </c>
      <c r="M49" s="215"/>
      <c r="N49" s="235"/>
      <c r="O49" s="241" t="s">
        <v>57</v>
      </c>
    </row>
    <row r="50" spans="2:19" ht="21" customHeight="1">
      <c r="B50" s="126" t="s">
        <v>88</v>
      </c>
      <c r="C50" s="49" t="s">
        <v>116</v>
      </c>
      <c r="D50" s="137" t="s">
        <v>83</v>
      </c>
      <c r="E50" s="218"/>
      <c r="F50" s="218"/>
      <c r="G50" s="239"/>
      <c r="H50" s="239"/>
      <c r="I50" s="211"/>
      <c r="J50" s="218"/>
      <c r="K50" s="219"/>
      <c r="L50" s="214"/>
      <c r="M50" s="215"/>
      <c r="N50" s="235"/>
      <c r="O50" s="242"/>
    </row>
    <row r="51" spans="2:19" ht="21" customHeight="1">
      <c r="B51" s="126" t="s">
        <v>88</v>
      </c>
      <c r="C51" s="49" t="s">
        <v>109</v>
      </c>
      <c r="D51" s="124" t="s">
        <v>84</v>
      </c>
      <c r="E51" s="217">
        <v>3</v>
      </c>
      <c r="F51" s="217">
        <v>90</v>
      </c>
      <c r="G51" s="208">
        <v>30</v>
      </c>
      <c r="H51" s="208"/>
      <c r="I51" s="210"/>
      <c r="J51" s="217">
        <v>60</v>
      </c>
      <c r="K51" s="219"/>
      <c r="L51" s="214"/>
      <c r="M51" s="215">
        <v>2</v>
      </c>
      <c r="N51" s="235"/>
      <c r="O51" s="241" t="s">
        <v>57</v>
      </c>
    </row>
    <row r="52" spans="2:19" ht="21" customHeight="1">
      <c r="B52" s="126" t="s">
        <v>88</v>
      </c>
      <c r="C52" s="49" t="s">
        <v>110</v>
      </c>
      <c r="D52" s="136" t="s">
        <v>85</v>
      </c>
      <c r="E52" s="218"/>
      <c r="F52" s="218"/>
      <c r="G52" s="239"/>
      <c r="H52" s="239"/>
      <c r="I52" s="211"/>
      <c r="J52" s="218"/>
      <c r="K52" s="219"/>
      <c r="L52" s="214"/>
      <c r="M52" s="215"/>
      <c r="N52" s="235"/>
      <c r="O52" s="242"/>
    </row>
    <row r="53" spans="2:19" ht="21" customHeight="1">
      <c r="B53" s="126" t="s">
        <v>88</v>
      </c>
      <c r="C53" s="49" t="s">
        <v>111</v>
      </c>
      <c r="D53" s="137" t="s">
        <v>86</v>
      </c>
      <c r="E53" s="217">
        <v>3</v>
      </c>
      <c r="F53" s="217">
        <v>90</v>
      </c>
      <c r="G53" s="208">
        <v>30</v>
      </c>
      <c r="H53" s="208"/>
      <c r="I53" s="210"/>
      <c r="J53" s="217">
        <v>60</v>
      </c>
      <c r="K53" s="219"/>
      <c r="L53" s="213"/>
      <c r="M53" s="215">
        <v>2</v>
      </c>
      <c r="N53" s="235"/>
      <c r="O53" s="241" t="s">
        <v>57</v>
      </c>
    </row>
    <row r="54" spans="2:19" ht="21" customHeight="1" thickBot="1">
      <c r="B54" s="127" t="s">
        <v>88</v>
      </c>
      <c r="C54" s="92" t="s">
        <v>112</v>
      </c>
      <c r="D54" s="139" t="s">
        <v>87</v>
      </c>
      <c r="E54" s="256"/>
      <c r="F54" s="257"/>
      <c r="G54" s="209"/>
      <c r="H54" s="209"/>
      <c r="I54" s="212"/>
      <c r="J54" s="257"/>
      <c r="K54" s="243"/>
      <c r="L54" s="255"/>
      <c r="M54" s="216"/>
      <c r="N54" s="254"/>
      <c r="O54" s="258"/>
    </row>
    <row r="55" spans="2:19" ht="20.25" customHeight="1" thickBot="1">
      <c r="B55" s="236" t="s">
        <v>130</v>
      </c>
      <c r="C55" s="237"/>
      <c r="D55" s="237"/>
      <c r="E55" s="79">
        <f>E56+E57+E58+E59+E60+E61</f>
        <v>39</v>
      </c>
      <c r="F55" s="79">
        <f>F56+F57+F58+F59+F60+F61</f>
        <v>1170</v>
      </c>
      <c r="G55" s="79">
        <f t="shared" ref="G55:J55" si="5">G56+G57+G58+G59+G60+G61</f>
        <v>0</v>
      </c>
      <c r="H55" s="79">
        <f t="shared" si="5"/>
        <v>0</v>
      </c>
      <c r="I55" s="79">
        <f t="shared" si="5"/>
        <v>0</v>
      </c>
      <c r="J55" s="79">
        <f t="shared" si="5"/>
        <v>1170</v>
      </c>
      <c r="K55" s="115">
        <v>0</v>
      </c>
      <c r="L55" s="117">
        <v>0</v>
      </c>
      <c r="M55" s="79">
        <v>0</v>
      </c>
      <c r="N55" s="79">
        <v>0</v>
      </c>
      <c r="O55" s="118"/>
    </row>
    <row r="56" spans="2:19" ht="18" customHeight="1">
      <c r="B56" s="80"/>
      <c r="C56" s="81">
        <v>1</v>
      </c>
      <c r="D56" s="82" t="s">
        <v>131</v>
      </c>
      <c r="E56" s="51">
        <v>3</v>
      </c>
      <c r="F56" s="51">
        <v>90</v>
      </c>
      <c r="G56" s="83"/>
      <c r="H56" s="52"/>
      <c r="I56" s="52"/>
      <c r="J56" s="51">
        <v>90</v>
      </c>
      <c r="K56" s="69" t="s">
        <v>56</v>
      </c>
      <c r="L56" s="84"/>
      <c r="M56" s="65"/>
      <c r="N56" s="84"/>
      <c r="O56" s="51" t="s">
        <v>58</v>
      </c>
      <c r="S56" s="11"/>
    </row>
    <row r="57" spans="2:19" ht="18" customHeight="1">
      <c r="B57" s="85"/>
      <c r="C57" s="49">
        <v>2</v>
      </c>
      <c r="D57" s="86" t="s">
        <v>132</v>
      </c>
      <c r="E57" s="49">
        <v>4</v>
      </c>
      <c r="F57" s="49">
        <v>120</v>
      </c>
      <c r="G57" s="87"/>
      <c r="H57" s="61"/>
      <c r="I57" s="61"/>
      <c r="J57" s="49">
        <v>120</v>
      </c>
      <c r="K57" s="70"/>
      <c r="L57" s="88" t="s">
        <v>56</v>
      </c>
      <c r="M57" s="64"/>
      <c r="N57" s="88"/>
      <c r="O57" s="49" t="s">
        <v>58</v>
      </c>
    </row>
    <row r="58" spans="2:19" ht="18" customHeight="1">
      <c r="B58" s="85"/>
      <c r="C58" s="49">
        <v>3</v>
      </c>
      <c r="D58" s="86" t="s">
        <v>133</v>
      </c>
      <c r="E58" s="49">
        <v>4</v>
      </c>
      <c r="F58" s="49">
        <v>120</v>
      </c>
      <c r="G58" s="87"/>
      <c r="H58" s="61"/>
      <c r="I58" s="61"/>
      <c r="J58" s="49">
        <v>120</v>
      </c>
      <c r="K58" s="70"/>
      <c r="L58" s="88"/>
      <c r="M58" s="64" t="s">
        <v>56</v>
      </c>
      <c r="N58" s="88"/>
      <c r="O58" s="49" t="s">
        <v>58</v>
      </c>
    </row>
    <row r="59" spans="2:19" ht="18" customHeight="1">
      <c r="B59" s="85"/>
      <c r="C59" s="49">
        <v>4</v>
      </c>
      <c r="D59" s="86" t="s">
        <v>134</v>
      </c>
      <c r="E59" s="49">
        <v>4</v>
      </c>
      <c r="F59" s="49">
        <v>120</v>
      </c>
      <c r="G59" s="87"/>
      <c r="H59" s="61"/>
      <c r="I59" s="61"/>
      <c r="J59" s="49">
        <v>120</v>
      </c>
      <c r="K59" s="70"/>
      <c r="L59" s="88"/>
      <c r="M59" s="64"/>
      <c r="N59" s="88" t="s">
        <v>56</v>
      </c>
      <c r="O59" s="49" t="s">
        <v>58</v>
      </c>
    </row>
    <row r="60" spans="2:19" s="55" customFormat="1" ht="18" customHeight="1">
      <c r="B60" s="89"/>
      <c r="C60" s="51">
        <v>5</v>
      </c>
      <c r="D60" s="90" t="s">
        <v>135</v>
      </c>
      <c r="E60" s="49">
        <v>4</v>
      </c>
      <c r="F60" s="49">
        <v>120</v>
      </c>
      <c r="G60" s="87"/>
      <c r="H60" s="61"/>
      <c r="I60" s="61"/>
      <c r="J60" s="49">
        <v>120</v>
      </c>
      <c r="K60" s="70"/>
      <c r="L60" s="88"/>
      <c r="M60" s="64"/>
      <c r="N60" s="88" t="s">
        <v>56</v>
      </c>
      <c r="O60" s="49" t="s">
        <v>58</v>
      </c>
    </row>
    <row r="61" spans="2:19" ht="18" customHeight="1" thickBot="1">
      <c r="B61" s="91"/>
      <c r="C61" s="92">
        <v>6</v>
      </c>
      <c r="D61" s="93" t="s">
        <v>51</v>
      </c>
      <c r="E61" s="53">
        <v>20</v>
      </c>
      <c r="F61" s="53">
        <v>600</v>
      </c>
      <c r="G61" s="63"/>
      <c r="H61" s="62"/>
      <c r="I61" s="62"/>
      <c r="J61" s="53">
        <v>600</v>
      </c>
      <c r="K61" s="68"/>
      <c r="L61" s="94"/>
      <c r="M61" s="63"/>
      <c r="N61" s="88" t="s">
        <v>56</v>
      </c>
      <c r="O61" s="53" t="s">
        <v>59</v>
      </c>
      <c r="P61" s="9"/>
      <c r="Q61" s="9"/>
    </row>
    <row r="62" spans="2:19" ht="19.5" customHeight="1" thickBot="1">
      <c r="B62" s="266" t="s">
        <v>136</v>
      </c>
      <c r="C62" s="267"/>
      <c r="D62" s="268"/>
      <c r="E62" s="73">
        <f>E17+E55</f>
        <v>120</v>
      </c>
      <c r="F62" s="73">
        <f t="shared" ref="F62:N62" si="6">F17+F55</f>
        <v>3600</v>
      </c>
      <c r="G62" s="73">
        <f t="shared" si="6"/>
        <v>706</v>
      </c>
      <c r="H62" s="73">
        <f t="shared" si="6"/>
        <v>104</v>
      </c>
      <c r="I62" s="73">
        <f t="shared" si="6"/>
        <v>0</v>
      </c>
      <c r="J62" s="73">
        <f t="shared" si="6"/>
        <v>2790</v>
      </c>
      <c r="K62" s="77" t="e">
        <f t="shared" si="6"/>
        <v>#REF!</v>
      </c>
      <c r="L62" s="73" t="e">
        <f t="shared" si="6"/>
        <v>#REF!</v>
      </c>
      <c r="M62" s="73">
        <f t="shared" si="6"/>
        <v>18</v>
      </c>
      <c r="N62" s="73">
        <f t="shared" si="6"/>
        <v>0</v>
      </c>
      <c r="O62" s="73"/>
      <c r="P62" s="9"/>
      <c r="Q62" s="9"/>
    </row>
    <row r="63" spans="2:19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9"/>
      <c r="P63" s="9"/>
      <c r="Q63" s="9"/>
    </row>
    <row r="64" spans="2:19" ht="21" customHeight="1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9"/>
      <c r="P64" s="9"/>
      <c r="Q64" s="9"/>
    </row>
    <row r="65" spans="2:17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9"/>
      <c r="P65" s="9"/>
      <c r="Q65" s="9"/>
    </row>
    <row r="66" spans="2:17" ht="21" customHeight="1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9"/>
      <c r="P66" s="9"/>
      <c r="Q66" s="9"/>
    </row>
    <row r="67" spans="2:17">
      <c r="E67" s="8"/>
      <c r="F67" s="8"/>
      <c r="G67" s="8"/>
      <c r="H67" s="8"/>
      <c r="I67" s="8"/>
      <c r="J67" s="8"/>
      <c r="K67" s="8"/>
      <c r="L67" s="8"/>
      <c r="M67" s="8"/>
      <c r="N67" s="8"/>
      <c r="O67" s="9"/>
      <c r="P67" s="9"/>
      <c r="Q67" s="9"/>
    </row>
    <row r="68" spans="2:17">
      <c r="E68" s="8"/>
      <c r="F68" s="8"/>
      <c r="G68" s="8"/>
      <c r="H68" s="8"/>
      <c r="I68" s="8"/>
      <c r="J68" s="8"/>
      <c r="K68" s="8"/>
      <c r="L68" s="8"/>
      <c r="M68" s="8"/>
      <c r="N68" s="8"/>
      <c r="O68" s="9"/>
      <c r="P68" s="9"/>
      <c r="Q68" s="9"/>
    </row>
    <row r="69" spans="2:17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9"/>
      <c r="P69" s="9"/>
      <c r="Q69" s="9"/>
    </row>
    <row r="70" spans="2:17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9"/>
      <c r="P70" s="9"/>
      <c r="Q70" s="9"/>
    </row>
    <row r="71" spans="2:17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9"/>
      <c r="P71" s="9"/>
      <c r="Q71" s="9"/>
    </row>
    <row r="72" spans="2:17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9"/>
      <c r="P72" s="9"/>
      <c r="Q72" s="9"/>
    </row>
    <row r="73" spans="2:17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9"/>
      <c r="P73" s="9"/>
      <c r="Q73" s="9"/>
    </row>
    <row r="74" spans="2:17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9"/>
      <c r="P74" s="9"/>
      <c r="Q74" s="9"/>
    </row>
    <row r="75" spans="2:17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9"/>
      <c r="P75" s="9"/>
      <c r="Q75" s="9"/>
    </row>
    <row r="76" spans="2:17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9"/>
      <c r="P76" s="9"/>
      <c r="Q76" s="9"/>
    </row>
    <row r="77" spans="2:17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9"/>
      <c r="P77" s="9"/>
      <c r="Q77" s="9"/>
    </row>
    <row r="78" spans="2:17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9"/>
      <c r="P78" s="9"/>
      <c r="Q78" s="9"/>
    </row>
    <row r="79" spans="2:17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9"/>
      <c r="P79" s="9"/>
      <c r="Q79" s="9"/>
    </row>
    <row r="80" spans="2:17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9"/>
      <c r="P80" s="9"/>
      <c r="Q80" s="9"/>
    </row>
    <row r="81" spans="2:17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9"/>
      <c r="P81" s="9"/>
      <c r="Q81" s="9"/>
    </row>
    <row r="82" spans="2:17"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2:17">
      <c r="M83" s="9"/>
      <c r="N83" s="9"/>
      <c r="O83" s="9"/>
      <c r="P83" s="9"/>
      <c r="Q83" s="9"/>
    </row>
    <row r="84" spans="2:17">
      <c r="M84" s="9"/>
      <c r="N84" s="9"/>
      <c r="O84" s="9"/>
      <c r="P84" s="9"/>
      <c r="Q84" s="9"/>
    </row>
    <row r="85" spans="2:17">
      <c r="M85" s="9"/>
      <c r="N85" s="9"/>
      <c r="O85" s="9"/>
      <c r="P85" s="9"/>
      <c r="Q85" s="9"/>
    </row>
    <row r="86" spans="2:17">
      <c r="M86" s="9"/>
      <c r="N86" s="9"/>
      <c r="O86" s="9"/>
      <c r="P86" s="9"/>
      <c r="Q86" s="9"/>
    </row>
    <row r="87" spans="2:17">
      <c r="M87" s="9"/>
      <c r="N87" s="9"/>
      <c r="O87" s="9"/>
      <c r="P87" s="9"/>
      <c r="Q87" s="9"/>
    </row>
    <row r="88" spans="2:17">
      <c r="M88" s="9"/>
      <c r="N88" s="9"/>
      <c r="O88" s="9"/>
      <c r="P88" s="9"/>
      <c r="Q88" s="9"/>
    </row>
    <row r="89" spans="2:17">
      <c r="M89" s="9"/>
      <c r="N89" s="9"/>
      <c r="O89" s="9"/>
      <c r="P89" s="9"/>
      <c r="Q89" s="9"/>
    </row>
    <row r="90" spans="2:17">
      <c r="M90" s="9"/>
      <c r="N90" s="9"/>
      <c r="O90" s="9"/>
      <c r="P90" s="9"/>
      <c r="Q90" s="9"/>
    </row>
    <row r="91" spans="2:17">
      <c r="M91" s="9"/>
      <c r="N91" s="9"/>
      <c r="O91" s="9"/>
    </row>
    <row r="92" spans="2:17">
      <c r="M92" s="9"/>
      <c r="N92" s="9"/>
      <c r="O92" s="9"/>
    </row>
    <row r="93" spans="2:17">
      <c r="M93" s="9"/>
      <c r="N93" s="9"/>
      <c r="O93" s="9"/>
    </row>
    <row r="94" spans="2:17">
      <c r="O94" s="9"/>
    </row>
    <row r="95" spans="2:17">
      <c r="O95" s="9"/>
    </row>
    <row r="96" spans="2:17">
      <c r="O96" s="9"/>
    </row>
    <row r="97" spans="15:15">
      <c r="O97" s="9"/>
    </row>
    <row r="98" spans="15:15">
      <c r="O98" s="9"/>
    </row>
    <row r="99" spans="15:15">
      <c r="O99" s="9"/>
    </row>
    <row r="100" spans="15:15">
      <c r="O100" s="9"/>
    </row>
    <row r="101" spans="15:15">
      <c r="O101" s="9"/>
    </row>
    <row r="102" spans="15:15">
      <c r="O102" s="9"/>
    </row>
  </sheetData>
  <mergeCells count="105">
    <mergeCell ref="L14:L16"/>
    <mergeCell ref="M14:M16"/>
    <mergeCell ref="N14:N16"/>
    <mergeCell ref="B17:D17"/>
    <mergeCell ref="B42:D42"/>
    <mergeCell ref="B62:D62"/>
    <mergeCell ref="D2:F2"/>
    <mergeCell ref="B8:D8"/>
    <mergeCell ref="B10:D10"/>
    <mergeCell ref="C12:C16"/>
    <mergeCell ref="D4:M4"/>
    <mergeCell ref="D5:M5"/>
    <mergeCell ref="F7:O7"/>
    <mergeCell ref="E49:E50"/>
    <mergeCell ref="B7:D7"/>
    <mergeCell ref="B12:B16"/>
    <mergeCell ref="D12:D16"/>
    <mergeCell ref="F12:J12"/>
    <mergeCell ref="E12:E16"/>
    <mergeCell ref="F13:F16"/>
    <mergeCell ref="G13:J13"/>
    <mergeCell ref="G14:G16"/>
    <mergeCell ref="H14:H16"/>
    <mergeCell ref="I14:I16"/>
    <mergeCell ref="J14:J16"/>
    <mergeCell ref="H2:O2"/>
    <mergeCell ref="O12:O16"/>
    <mergeCell ref="K14:K16"/>
    <mergeCell ref="N51:N52"/>
    <mergeCell ref="N53:N54"/>
    <mergeCell ref="L53:L54"/>
    <mergeCell ref="E53:E54"/>
    <mergeCell ref="F53:F54"/>
    <mergeCell ref="G53:G54"/>
    <mergeCell ref="J49:J50"/>
    <mergeCell ref="J51:J52"/>
    <mergeCell ref="J53:J54"/>
    <mergeCell ref="F49:F50"/>
    <mergeCell ref="G49:G50"/>
    <mergeCell ref="E51:E52"/>
    <mergeCell ref="F51:F52"/>
    <mergeCell ref="G51:G52"/>
    <mergeCell ref="O53:O54"/>
    <mergeCell ref="E45:E46"/>
    <mergeCell ref="F45:F46"/>
    <mergeCell ref="G45:G46"/>
    <mergeCell ref="O43:O44"/>
    <mergeCell ref="O45:O46"/>
    <mergeCell ref="O47:O48"/>
    <mergeCell ref="O49:O50"/>
    <mergeCell ref="I49:I50"/>
    <mergeCell ref="K47:K48"/>
    <mergeCell ref="K49:K50"/>
    <mergeCell ref="K51:K52"/>
    <mergeCell ref="K53:K54"/>
    <mergeCell ref="O51:O52"/>
    <mergeCell ref="K45:K46"/>
    <mergeCell ref="M13:N13"/>
    <mergeCell ref="K43:K44"/>
    <mergeCell ref="L43:L44"/>
    <mergeCell ref="M43:M44"/>
    <mergeCell ref="N43:N44"/>
    <mergeCell ref="B55:D55"/>
    <mergeCell ref="B25:D25"/>
    <mergeCell ref="E43:E44"/>
    <mergeCell ref="F43:F44"/>
    <mergeCell ref="E47:E48"/>
    <mergeCell ref="F47:F48"/>
    <mergeCell ref="G47:G48"/>
    <mergeCell ref="I51:I52"/>
    <mergeCell ref="N45:N46"/>
    <mergeCell ref="N47:N48"/>
    <mergeCell ref="N49:N50"/>
    <mergeCell ref="H51:H52"/>
    <mergeCell ref="G43:G44"/>
    <mergeCell ref="J43:J44"/>
    <mergeCell ref="H43:H44"/>
    <mergeCell ref="I43:I44"/>
    <mergeCell ref="H45:H46"/>
    <mergeCell ref="H47:H48"/>
    <mergeCell ref="H49:H50"/>
    <mergeCell ref="D6:N6"/>
    <mergeCell ref="C1:M1"/>
    <mergeCell ref="H53:H54"/>
    <mergeCell ref="I45:I46"/>
    <mergeCell ref="I47:I48"/>
    <mergeCell ref="I53:I54"/>
    <mergeCell ref="L47:L48"/>
    <mergeCell ref="L51:L52"/>
    <mergeCell ref="L49:L50"/>
    <mergeCell ref="M53:M54"/>
    <mergeCell ref="M51:M52"/>
    <mergeCell ref="J45:J46"/>
    <mergeCell ref="L45:L46"/>
    <mergeCell ref="J47:J48"/>
    <mergeCell ref="M45:M46"/>
    <mergeCell ref="M47:M48"/>
    <mergeCell ref="M49:M50"/>
    <mergeCell ref="B18:D18"/>
    <mergeCell ref="B24:D24"/>
    <mergeCell ref="E8:O8"/>
    <mergeCell ref="E9:O9"/>
    <mergeCell ref="G10:O10"/>
    <mergeCell ref="K12:N12"/>
    <mergeCell ref="K13:L13"/>
  </mergeCells>
  <pageMargins left="0.25" right="0.25" top="0.75" bottom="0.75" header="0.3" footer="0.3"/>
  <pageSetup paperSize="8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arka</vt:lpstr>
      <vt:lpstr>heraka</vt:lpstr>
      <vt:lpstr>Mag.</vt:lpstr>
      <vt:lpstr>Mag.!Область_печати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ggasparyan</dc:creator>
  <cp:lastModifiedBy>Orange047-111111</cp:lastModifiedBy>
  <cp:lastPrinted>2019-09-03T08:28:52Z</cp:lastPrinted>
  <dcterms:created xsi:type="dcterms:W3CDTF">2013-09-13T12:11:28Z</dcterms:created>
  <dcterms:modified xsi:type="dcterms:W3CDTF">2020-08-05T07:38:29Z</dcterms:modified>
</cp:coreProperties>
</file>