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8975" windowHeight="11640" tabRatio="703" activeTab="2"/>
  </bookViews>
  <sheets>
    <sheet name="arka" sheetId="1" r:id="rId1"/>
    <sheet name="heraka" sheetId="2" r:id="rId2"/>
    <sheet name="Mag." sheetId="3" r:id="rId3"/>
  </sheets>
  <definedNames>
    <definedName name="_xlnm.Print_Area" localSheetId="2">Mag.!$A$1:$P$64</definedName>
  </definedNames>
  <calcPr calcId="145621"/>
</workbook>
</file>

<file path=xl/calcChain.xml><?xml version="1.0" encoding="utf-8"?>
<calcChain xmlns="http://schemas.openxmlformats.org/spreadsheetml/2006/main">
  <c r="F43" i="3" l="1"/>
  <c r="G43" i="3"/>
  <c r="H43" i="3"/>
  <c r="I43" i="3"/>
  <c r="J43" i="3"/>
  <c r="K43" i="3"/>
  <c r="L43" i="3"/>
  <c r="M43" i="3"/>
  <c r="N43" i="3"/>
  <c r="J56" i="3"/>
  <c r="I56" i="3"/>
  <c r="H56" i="3"/>
  <c r="G56" i="3"/>
  <c r="F56" i="3"/>
  <c r="E56" i="3"/>
  <c r="E43" i="3"/>
  <c r="F26" i="3" l="1"/>
  <c r="F25" i="3" s="1"/>
  <c r="G26" i="3"/>
  <c r="G25" i="3" s="1"/>
  <c r="H26" i="3"/>
  <c r="H25" i="3" s="1"/>
  <c r="I26" i="3"/>
  <c r="I25" i="3" s="1"/>
  <c r="J26" i="3"/>
  <c r="J25" i="3" s="1"/>
  <c r="K26" i="3"/>
  <c r="K25" i="3" s="1"/>
  <c r="L26" i="3"/>
  <c r="L25" i="3" s="1"/>
  <c r="M26" i="3"/>
  <c r="M25" i="3" s="1"/>
  <c r="N26" i="3"/>
  <c r="N25" i="3" s="1"/>
  <c r="E26" i="3"/>
  <c r="E25" i="3" s="1"/>
  <c r="F19" i="3"/>
  <c r="F18" i="3" s="1"/>
  <c r="F63" i="3" s="1"/>
  <c r="G19" i="3"/>
  <c r="G18" i="3" s="1"/>
  <c r="G63" i="3" s="1"/>
  <c r="H19" i="3"/>
  <c r="H18" i="3" s="1"/>
  <c r="H63" i="3" s="1"/>
  <c r="I19" i="3"/>
  <c r="I18" i="3" s="1"/>
  <c r="I63" i="3" s="1"/>
  <c r="J19" i="3"/>
  <c r="J18" i="3" s="1"/>
  <c r="J63" i="3" s="1"/>
  <c r="K19" i="3"/>
  <c r="K18" i="3" s="1"/>
  <c r="K63" i="3" s="1"/>
  <c r="L19" i="3"/>
  <c r="L18" i="3" s="1"/>
  <c r="L63" i="3" s="1"/>
  <c r="M19" i="3"/>
  <c r="M18" i="3" s="1"/>
  <c r="M63" i="3" s="1"/>
  <c r="N19" i="3"/>
  <c r="N18" i="3" s="1"/>
  <c r="N63" i="3" s="1"/>
  <c r="E19" i="3"/>
  <c r="E18" i="3" s="1"/>
  <c r="E63" i="3" s="1"/>
</calcChain>
</file>

<file path=xl/sharedStrings.xml><?xml version="1.0" encoding="utf-8"?>
<sst xmlns="http://schemas.openxmlformats.org/spreadsheetml/2006/main" count="286" uniqueCount="148">
  <si>
    <t xml:space="preserve">Հաստատում եմ </t>
  </si>
  <si>
    <t>ԲԱԿԱԼԱՎՐԻԱՏԻ ՈՒՍՈՒՄՆԱԿԱՆ ՊԼԱՆ</t>
  </si>
  <si>
    <t>Արցախի պետական համալսարան</t>
  </si>
  <si>
    <t xml:space="preserve">                            ___________________________</t>
  </si>
  <si>
    <t>Կիրառական մաթեմատիկա</t>
  </si>
  <si>
    <t xml:space="preserve">         ''____''__________________20      թ.</t>
  </si>
  <si>
    <r>
      <t xml:space="preserve">Մասնագիտություն    </t>
    </r>
    <r>
      <rPr>
        <b/>
        <sz val="12"/>
        <color theme="1"/>
        <rFont val="Calibri"/>
        <family val="2"/>
        <charset val="204"/>
        <scheme val="minor"/>
      </rPr>
      <t>010400</t>
    </r>
  </si>
  <si>
    <t>Թվանիշ</t>
  </si>
  <si>
    <t>Ուսումնական մոդուլի անվանումը</t>
  </si>
  <si>
    <t>Կրեդիտներ</t>
  </si>
  <si>
    <t>Ուսումնական բեռնվածությունը, ժամ</t>
  </si>
  <si>
    <t>Կիսամյակներ</t>
  </si>
  <si>
    <t>Գնահատման ձևը</t>
  </si>
  <si>
    <t>Ընդ.</t>
  </si>
  <si>
    <t>Լաբ.</t>
  </si>
  <si>
    <t>Կրդ.</t>
  </si>
  <si>
    <t>Լս. Ժ.</t>
  </si>
  <si>
    <t>ԸՆԴՀԱՆՈՒՐ ՀՈՒՄԱՆԻՏԱՐ և ՍՈՑԻԱԼ-ՏՆՏԵՍԱԳԻՏԱԿԱՆ ԿՐԹԱՄԱՍ</t>
  </si>
  <si>
    <t>Պարտադիր դասընթացներ</t>
  </si>
  <si>
    <t>Կամընտրական դասընթացներ</t>
  </si>
  <si>
    <t>ԸՆԴՀԱՆՈՒՐ ՄԱԹԵՄԱՏԻԿԱԿԱՆ և ԲՆԱԳԻՏԱԿԱՆ ԿՐԹԱՄԱՍ</t>
  </si>
  <si>
    <t>ԸՆԴՀԱՆՈՒՐ ՄԱՍՆԱԳԻՏԱԿԱՆ ԿՐԹԱՄԱՍ</t>
  </si>
  <si>
    <t>ՀԱՏՈՒԿ ՄԱՍՆԱԳԻՏԱԿԱՆ ԴԱՍԸՆԹԱՑՆԵՐ</t>
  </si>
  <si>
    <t>ԿՐԹԱԿԱՆ ԱՅԼ ՄՈԴՈՒԼՆԵՐ</t>
  </si>
  <si>
    <r>
      <t xml:space="preserve">Շնորհվող աստիճանը`    </t>
    </r>
    <r>
      <rPr>
        <b/>
        <sz val="12"/>
        <color theme="1"/>
        <rFont val="Calibri"/>
        <family val="2"/>
        <charset val="204"/>
        <scheme val="minor"/>
      </rPr>
      <t>Բակալավր</t>
    </r>
  </si>
  <si>
    <r>
      <t xml:space="preserve">Ուսուցման ժամկետը`     </t>
    </r>
    <r>
      <rPr>
        <b/>
        <sz val="12"/>
        <color theme="1"/>
        <rFont val="Calibri"/>
        <family val="2"/>
        <charset val="204"/>
        <scheme val="minor"/>
      </rPr>
      <t>4 տարի</t>
    </r>
  </si>
  <si>
    <t xml:space="preserve">                           ստորագրություն</t>
  </si>
  <si>
    <t>Ը Ն Դ Ա Մ Ե Ն Ը</t>
  </si>
  <si>
    <t xml:space="preserve">Հաստատված է ֆակուլտետի խրհրդում, արձ. թիվ </t>
  </si>
  <si>
    <t xml:space="preserve"> </t>
  </si>
  <si>
    <t>Ուսումնական մոդուլի   անվանումը</t>
  </si>
  <si>
    <t>Մեկն.</t>
  </si>
  <si>
    <t>Դաս.</t>
  </si>
  <si>
    <t>Գործ.</t>
  </si>
  <si>
    <t>Ինքն.</t>
  </si>
  <si>
    <t xml:space="preserve">                            Արցախի պետական համալսարան</t>
  </si>
  <si>
    <t xml:space="preserve">     ԲԱԿԱԼԱՎՐԻԱՏԻ ՈՒՍՈՒՄՆԱԿԱՆ ՊԼԱՆ</t>
  </si>
  <si>
    <t xml:space="preserve">             Կիրառական մաթեմատիկա</t>
  </si>
  <si>
    <t>կուրսային աշխատանք</t>
  </si>
  <si>
    <r>
      <t xml:space="preserve">Մասնագիտություն    </t>
    </r>
    <r>
      <rPr>
        <b/>
        <sz val="11"/>
        <color theme="1"/>
        <rFont val="Sylfaen"/>
        <family val="1"/>
        <charset val="204"/>
      </rPr>
      <t>010400</t>
    </r>
  </si>
  <si>
    <r>
      <t xml:space="preserve">                             Ուսուցման ժամկետը`     </t>
    </r>
    <r>
      <rPr>
        <b/>
        <sz val="11"/>
        <color theme="1"/>
        <rFont val="Sylfaen"/>
        <family val="1"/>
        <charset val="204"/>
      </rPr>
      <t>5 տարի</t>
    </r>
  </si>
  <si>
    <r>
      <t xml:space="preserve">Ուսման ժամկետը`   </t>
    </r>
    <r>
      <rPr>
        <b/>
        <sz val="11"/>
        <color theme="1"/>
        <rFont val="Sylfaen"/>
        <family val="1"/>
        <charset val="204"/>
      </rPr>
      <t xml:space="preserve"> 5 տարի</t>
    </r>
  </si>
  <si>
    <r>
      <t xml:space="preserve">Շնարհվող աստիճանը`    </t>
    </r>
    <r>
      <rPr>
        <b/>
        <sz val="11"/>
        <color theme="1"/>
        <rFont val="Sylfaen"/>
        <family val="1"/>
        <charset val="204"/>
      </rPr>
      <t>Բակալավր</t>
    </r>
  </si>
  <si>
    <t>որոնցից</t>
  </si>
  <si>
    <t>Ընդամենը</t>
  </si>
  <si>
    <t>դասախ.</t>
  </si>
  <si>
    <t>I կուրս</t>
  </si>
  <si>
    <t>գործն.</t>
  </si>
  <si>
    <t>լաբոր.</t>
  </si>
  <si>
    <t>անհատ.</t>
  </si>
  <si>
    <t>Բաշխում ըստ կուրսերի և կիսամյակների</t>
  </si>
  <si>
    <t xml:space="preserve">Մագիստրոսական թեզի պաշտպանություն </t>
  </si>
  <si>
    <t>II կուրս</t>
  </si>
  <si>
    <t xml:space="preserve">Տեղեկատվական տեխնոլոգիաները մասնագիտական հետազոտություններում </t>
  </si>
  <si>
    <t>Հետազոտության պլանավորում և մեթոդներ</t>
  </si>
  <si>
    <t>Մասնագիտության արդի հիմնախնդիրները</t>
  </si>
  <si>
    <t>X</t>
  </si>
  <si>
    <t>եզր. գն.</t>
  </si>
  <si>
    <t>ստ.</t>
  </si>
  <si>
    <t>քնն.</t>
  </si>
  <si>
    <t>M24</t>
  </si>
  <si>
    <t>M01</t>
  </si>
  <si>
    <t>M02</t>
  </si>
  <si>
    <t>M04</t>
  </si>
  <si>
    <t>M05</t>
  </si>
  <si>
    <t>M06</t>
  </si>
  <si>
    <t>M09</t>
  </si>
  <si>
    <t>M10</t>
  </si>
  <si>
    <t>M11</t>
  </si>
  <si>
    <t>M12</t>
  </si>
  <si>
    <t>M13</t>
  </si>
  <si>
    <t>M15</t>
  </si>
  <si>
    <t>M17</t>
  </si>
  <si>
    <t>M18</t>
  </si>
  <si>
    <t>M19</t>
  </si>
  <si>
    <t>M22</t>
  </si>
  <si>
    <t>M08</t>
  </si>
  <si>
    <t>M07</t>
  </si>
  <si>
    <t>M14</t>
  </si>
  <si>
    <t>M20</t>
  </si>
  <si>
    <t>M16</t>
  </si>
  <si>
    <t>M21</t>
  </si>
  <si>
    <t>0413</t>
  </si>
  <si>
    <t xml:space="preserve">Բարձր և մասնագիտական դպրոցների մանկավարժություն </t>
  </si>
  <si>
    <t>Մանկավարժական հետազոտությունների մեթոդաբանություն</t>
  </si>
  <si>
    <t xml:space="preserve">Հոգեբանական հետազոտությունների մեթոդաբանություն </t>
  </si>
  <si>
    <t xml:space="preserve">Անձի զարգացման հոգեբանական տեսություններ </t>
  </si>
  <si>
    <t xml:space="preserve">Հոգեբանության ժամանակակից տեսություններ </t>
  </si>
  <si>
    <t xml:space="preserve">Սոցիալական հոգեբանության տեսություն և մեթոդաբանություն </t>
  </si>
  <si>
    <t xml:space="preserve">Իրավաբանական հոգեբանության տեսության հիմունքներ </t>
  </si>
  <si>
    <t xml:space="preserve">Փորձարարական հոգեֆիզիոլոգիա </t>
  </si>
  <si>
    <t xml:space="preserve">Ադապտացիայի և դեզադապտացիայի հոգեբանություն </t>
  </si>
  <si>
    <t xml:space="preserve">Կառավարման հոգեբանություն </t>
  </si>
  <si>
    <t xml:space="preserve">Ընտանիքի հոգեբանություն </t>
  </si>
  <si>
    <t xml:space="preserve">Ահաբեկչության հոգեբանություն </t>
  </si>
  <si>
    <t xml:space="preserve">Անձի վարքի պատճառականության հոգեբանություն </t>
  </si>
  <si>
    <t xml:space="preserve">Անձի սահմանային վիճակները </t>
  </si>
  <si>
    <t xml:space="preserve">Դևիանտ վարքի տեսություն և մեթոդաբանություն </t>
  </si>
  <si>
    <t xml:space="preserve">Ուղղման և դաստիարակության տեսություն և մեթոդաբանություն </t>
  </si>
  <si>
    <t>M03</t>
  </si>
  <si>
    <t xml:space="preserve">Մանկան հոգեբանության տեսամեթոդական հիմունքներ </t>
  </si>
  <si>
    <t>M23</t>
  </si>
  <si>
    <t>M26</t>
  </si>
  <si>
    <t>M27</t>
  </si>
  <si>
    <t>M28</t>
  </si>
  <si>
    <t>M29</t>
  </si>
  <si>
    <t>Արվեստի հոգեբանություն</t>
  </si>
  <si>
    <t>Մենեջմենթի հոգեբանություն</t>
  </si>
  <si>
    <t xml:space="preserve">Մանկական հոգեթերապիա  </t>
  </si>
  <si>
    <t>Ստեղծագործության հոգեբանություն</t>
  </si>
  <si>
    <t>Անալիտիկ հոգեբանություն</t>
  </si>
  <si>
    <t>PR-ի հոգեբանություն</t>
  </si>
  <si>
    <t>Հոգեբանական ինքնակարգավորում և հոգեկանի կառավարման մեթոդներ</t>
  </si>
  <si>
    <t>Հոգեվերլուծություն</t>
  </si>
  <si>
    <t>Հոգեբանական կողմնորոշում և ընտրության հոգեբանություն</t>
  </si>
  <si>
    <t>Գործնական հաղորդակցման հոգեբանություն և էթիկա</t>
  </si>
  <si>
    <t>Ներազդեցության հոգեբանություն</t>
  </si>
  <si>
    <t>M25</t>
  </si>
  <si>
    <t>M30</t>
  </si>
  <si>
    <t>Օտար լեզու` մասնագիտական հաղորդակցում 1</t>
  </si>
  <si>
    <t>Օտար լեզու` մասնագիտական հաղորդակցում 2</t>
  </si>
  <si>
    <t>0518</t>
  </si>
  <si>
    <t>0103</t>
  </si>
  <si>
    <t xml:space="preserve">             Հաստատում եմ`</t>
  </si>
  <si>
    <t>հոգեբանության մագիստրոս</t>
  </si>
  <si>
    <t>ՄԱԳԻՍՏՐԱՏՈՒՐԱՅԻ  ՈՒՍՈՒՄՆԱԿԱՆ    ՊԼԱՆ</t>
  </si>
  <si>
    <t>ԿՐԹԱԿԱՆ  ԿԱՌՈՒՑԱՄԱՍ</t>
  </si>
  <si>
    <t>ԸՆԴՀԱՆՈՒՐ  ԴԱՍԸՆԹԱՑՆԵՐ</t>
  </si>
  <si>
    <t xml:space="preserve">Շնորհվող աստիճանը՝ </t>
  </si>
  <si>
    <t>ՄԱՍՆԱԳԻՏԱԿԱՆ ԴԱՍԸՆԹԱՑՆԵՐ</t>
  </si>
  <si>
    <t>ՀԵՏԱԶՈՏԱԿԱՆ  ԿԱՌՈՒՑԱՄԱՍ</t>
  </si>
  <si>
    <t>Հետազոտական աշխատանք 1</t>
  </si>
  <si>
    <t>Հետազոտական աշխատանք 2</t>
  </si>
  <si>
    <t>Հետազոտական աշխատանք 3</t>
  </si>
  <si>
    <t>Հետազոտական աշխատանք 4</t>
  </si>
  <si>
    <t>Գիտամանկավարժական փորձուսուցում</t>
  </si>
  <si>
    <t>Ը ն դ ա մ ե ն ը՝</t>
  </si>
  <si>
    <r>
      <rPr>
        <sz val="12"/>
        <color theme="1"/>
        <rFont val="Sylfaen"/>
        <family val="1"/>
        <charset val="204"/>
      </rPr>
      <t>Ուսման ժամկետը`</t>
    </r>
    <r>
      <rPr>
        <b/>
        <sz val="12"/>
        <color theme="1"/>
        <rFont val="Sylfaen"/>
        <family val="1"/>
        <charset val="204"/>
      </rPr>
      <t xml:space="preserve">   2 տարի</t>
    </r>
  </si>
  <si>
    <t>Թվանիշ (Ֆակուլտետ,  ամբիոն)</t>
  </si>
  <si>
    <t>Դասընթացի թվանիշ</t>
  </si>
  <si>
    <t>Կրթական/հետազոտական մոդուլի անվանումը</t>
  </si>
  <si>
    <r>
      <rPr>
        <sz val="12"/>
        <rFont val="Arial LatArm"/>
        <family val="2"/>
      </rPr>
      <t>Ուսման ձևը`</t>
    </r>
    <r>
      <rPr>
        <b/>
        <sz val="12"/>
        <rFont val="Arial LatArm"/>
        <family val="2"/>
      </rPr>
      <t xml:space="preserve"> առկա</t>
    </r>
  </si>
  <si>
    <t xml:space="preserve">            Ռեկտոր ________________________</t>
  </si>
  <si>
    <r>
      <t xml:space="preserve">Մասնագիտություն` </t>
    </r>
    <r>
      <rPr>
        <b/>
        <sz val="12"/>
        <color theme="1"/>
        <rFont val="Sylfaen"/>
        <family val="1"/>
        <charset val="204"/>
      </rPr>
      <t xml:space="preserve">Հոգեբանություն   </t>
    </r>
    <r>
      <rPr>
        <b/>
        <sz val="12"/>
        <rFont val="Sylfaen"/>
        <family val="1"/>
        <charset val="204"/>
      </rPr>
      <t xml:space="preserve"> 031301.00.7</t>
    </r>
  </si>
  <si>
    <r>
      <t xml:space="preserve">Կրթական ծրագիր`  </t>
    </r>
    <r>
      <rPr>
        <b/>
        <sz val="12"/>
        <color theme="1"/>
        <rFont val="Sylfaen"/>
        <family val="1"/>
        <charset val="204"/>
      </rPr>
      <t>Հոգեբանություն   031301.01.7</t>
    </r>
  </si>
  <si>
    <t xml:space="preserve">               ստորագրություն</t>
  </si>
  <si>
    <t>2020-2022</t>
  </si>
  <si>
    <t xml:space="preserve">              "____"  __օգոստոսի__  2020 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</si>
</sst>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10"/>
      <name val="Sylfaen"/>
      <family val="1"/>
      <charset val="204"/>
    </font>
    <font>
      <sz val="11"/>
      <name val="Arial LatArm"/>
      <family val="2"/>
    </font>
    <font>
      <b/>
      <sz val="10"/>
      <color theme="1"/>
      <name val="Sylfaen"/>
      <family val="1"/>
      <charset val="204"/>
    </font>
    <font>
      <b/>
      <sz val="12"/>
      <name val="Sylfaen"/>
      <family val="1"/>
      <charset val="204"/>
    </font>
    <font>
      <b/>
      <sz val="10"/>
      <name val="Sylfaen"/>
      <family val="1"/>
      <charset val="204"/>
    </font>
    <font>
      <b/>
      <sz val="9"/>
      <color theme="1"/>
      <name val="Sylfaen"/>
      <family val="1"/>
      <charset val="204"/>
    </font>
    <font>
      <b/>
      <sz val="11"/>
      <name val="Sylfaen"/>
      <family val="1"/>
      <charset val="204"/>
    </font>
    <font>
      <sz val="11"/>
      <name val="Sylfaen"/>
      <family val="1"/>
      <charset val="204"/>
    </font>
    <font>
      <b/>
      <i/>
      <sz val="10"/>
      <name val="Sylfaen"/>
      <family val="1"/>
      <charset val="204"/>
    </font>
    <font>
      <b/>
      <i/>
      <sz val="10"/>
      <color theme="1"/>
      <name val="Sylfaen"/>
      <family val="1"/>
      <charset val="204"/>
    </font>
    <font>
      <b/>
      <sz val="12"/>
      <name val="Arial LatArm"/>
      <family val="2"/>
    </font>
    <font>
      <sz val="12"/>
      <name val="Arial LatArm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DEF7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3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2" borderId="1" xfId="0" applyFont="1" applyFill="1" applyBorder="1"/>
    <xf numFmtId="0" fontId="5" fillId="0" borderId="1" xfId="0" applyFont="1" applyBorder="1"/>
    <xf numFmtId="0" fontId="5" fillId="0" borderId="0" xfId="0" applyFont="1" applyBorder="1"/>
    <xf numFmtId="0" fontId="0" fillId="0" borderId="0" xfId="0" applyBorder="1"/>
    <xf numFmtId="0" fontId="7" fillId="0" borderId="1" xfId="0" applyFont="1" applyBorder="1"/>
    <xf numFmtId="0" fontId="5" fillId="0" borderId="0" xfId="0" applyFont="1"/>
    <xf numFmtId="0" fontId="5" fillId="0" borderId="0" xfId="0" applyFont="1" applyBorder="1" applyAlignment="1"/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0" fillId="0" borderId="0" xfId="0" applyFont="1"/>
    <xf numFmtId="0" fontId="9" fillId="2" borderId="1" xfId="0" applyFont="1" applyFill="1" applyBorder="1"/>
    <xf numFmtId="0" fontId="11" fillId="2" borderId="1" xfId="0" applyFont="1" applyFill="1" applyBorder="1"/>
    <xf numFmtId="0" fontId="9" fillId="0" borderId="1" xfId="0" applyFont="1" applyBorder="1"/>
    <xf numFmtId="0" fontId="11" fillId="0" borderId="1" xfId="0" applyFont="1" applyBorder="1"/>
    <xf numFmtId="0" fontId="11" fillId="0" borderId="0" xfId="0" applyFont="1"/>
    <xf numFmtId="0" fontId="9" fillId="0" borderId="0" xfId="0" applyFont="1" applyBorder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5" fillId="0" borderId="0" xfId="0" applyFont="1"/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0" fontId="15" fillId="3" borderId="0" xfId="0" applyFont="1" applyFill="1"/>
    <xf numFmtId="0" fontId="14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7" fillId="0" borderId="0" xfId="0" applyFont="1" applyFill="1" applyBorder="1" applyAlignment="1"/>
    <xf numFmtId="0" fontId="15" fillId="0" borderId="0" xfId="0" applyFont="1" applyAlignment="1">
      <alignment horizontal="left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Fill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5" fillId="0" borderId="0" xfId="0" applyFont="1" applyBorder="1"/>
    <xf numFmtId="0" fontId="6" fillId="3" borderId="3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1" fillId="0" borderId="29" xfId="0" applyFont="1" applyBorder="1"/>
    <xf numFmtId="0" fontId="6" fillId="0" borderId="18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2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0" fontId="23" fillId="4" borderId="24" xfId="0" applyFont="1" applyFill="1" applyBorder="1" applyAlignment="1">
      <alignment horizontal="center" vertical="center" textRotation="89" wrapText="1"/>
    </xf>
    <xf numFmtId="0" fontId="20" fillId="4" borderId="26" xfId="0" applyFont="1" applyFill="1" applyBorder="1" applyAlignment="1">
      <alignment horizontal="center" vertical="center"/>
    </xf>
    <xf numFmtId="0" fontId="20" fillId="4" borderId="4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/>
    </xf>
    <xf numFmtId="0" fontId="18" fillId="4" borderId="26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/>
    </xf>
    <xf numFmtId="0" fontId="16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/>
    </xf>
    <xf numFmtId="0" fontId="16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4" xfId="0" applyBorder="1"/>
    <xf numFmtId="0" fontId="0" fillId="0" borderId="34" xfId="0" applyBorder="1" applyAlignment="1">
      <alignment horizontal="center" vertical="center" wrapText="1"/>
    </xf>
    <xf numFmtId="49" fontId="6" fillId="3" borderId="52" xfId="0" applyNumberFormat="1" applyFont="1" applyFill="1" applyBorder="1" applyAlignment="1">
      <alignment horizontal="center" vertical="center"/>
    </xf>
    <xf numFmtId="49" fontId="16" fillId="3" borderId="28" xfId="0" applyNumberFormat="1" applyFont="1" applyFill="1" applyBorder="1" applyAlignment="1">
      <alignment horizontal="center" vertical="center" wrapText="1"/>
    </xf>
    <xf numFmtId="49" fontId="6" fillId="3" borderId="28" xfId="0" applyNumberFormat="1" applyFont="1" applyFill="1" applyBorder="1" applyAlignment="1">
      <alignment horizontal="center" vertical="center"/>
    </xf>
    <xf numFmtId="49" fontId="6" fillId="3" borderId="53" xfId="0" applyNumberFormat="1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vertical="center"/>
    </xf>
    <xf numFmtId="0" fontId="16" fillId="3" borderId="55" xfId="0" applyFont="1" applyFill="1" applyBorder="1" applyAlignment="1">
      <alignment vertical="center" wrapText="1"/>
    </xf>
    <xf numFmtId="0" fontId="6" fillId="3" borderId="52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vertical="center" wrapText="1"/>
    </xf>
    <xf numFmtId="0" fontId="16" fillId="3" borderId="54" xfId="0" applyFont="1" applyFill="1" applyBorder="1" applyAlignment="1">
      <alignment vertical="center" wrapText="1"/>
    </xf>
    <xf numFmtId="49" fontId="6" fillId="0" borderId="52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 wrapText="1"/>
    </xf>
    <xf numFmtId="49" fontId="16" fillId="0" borderId="26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vertical="center" wrapText="1"/>
    </xf>
    <xf numFmtId="0" fontId="6" fillId="3" borderId="18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49" fontId="6" fillId="0" borderId="53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2" borderId="1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0" fillId="2" borderId="13" xfId="0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4" fillId="4" borderId="44" xfId="0" applyFont="1" applyFill="1" applyBorder="1" applyAlignment="1">
      <alignment horizontal="center" vertical="center" wrapText="1"/>
    </xf>
    <xf numFmtId="0" fontId="24" fillId="4" borderId="45" xfId="0" applyFont="1" applyFill="1" applyBorder="1" applyAlignment="1">
      <alignment horizontal="center" vertical="center" wrapText="1"/>
    </xf>
    <xf numFmtId="0" fontId="24" fillId="4" borderId="45" xfId="0" applyFont="1" applyFill="1" applyBorder="1" applyAlignment="1">
      <alignment vertical="center" wrapText="1"/>
    </xf>
    <xf numFmtId="0" fontId="18" fillId="4" borderId="44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22" fillId="4" borderId="44" xfId="0" applyFont="1" applyFill="1" applyBorder="1" applyAlignment="1">
      <alignment horizontal="center" vertical="center"/>
    </xf>
    <xf numFmtId="0" fontId="22" fillId="4" borderId="45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textRotation="90" wrapText="1"/>
    </xf>
    <xf numFmtId="0" fontId="18" fillId="0" borderId="28" xfId="0" applyFont="1" applyBorder="1" applyAlignment="1">
      <alignment horizontal="center" vertical="center" textRotation="90" wrapText="1"/>
    </xf>
    <xf numFmtId="0" fontId="18" fillId="0" borderId="25" xfId="0" applyFont="1" applyBorder="1" applyAlignment="1">
      <alignment horizontal="center" vertical="center" textRotation="90" wrapText="1"/>
    </xf>
    <xf numFmtId="0" fontId="18" fillId="0" borderId="41" xfId="0" applyFont="1" applyBorder="1" applyAlignment="1">
      <alignment horizontal="center" textRotation="90" wrapText="1"/>
    </xf>
    <xf numFmtId="0" fontId="18" fillId="0" borderId="23" xfId="0" applyFont="1" applyBorder="1" applyAlignment="1">
      <alignment horizontal="center" textRotation="90" wrapText="1"/>
    </xf>
    <xf numFmtId="0" fontId="18" fillId="0" borderId="26" xfId="0" applyFont="1" applyBorder="1" applyAlignment="1">
      <alignment horizontal="center" textRotation="90" wrapText="1"/>
    </xf>
    <xf numFmtId="0" fontId="21" fillId="0" borderId="10" xfId="0" applyFont="1" applyBorder="1" applyAlignment="1">
      <alignment horizontal="center" textRotation="90" wrapText="1"/>
    </xf>
    <xf numFmtId="0" fontId="21" fillId="0" borderId="13" xfId="0" applyFont="1" applyBorder="1" applyAlignment="1">
      <alignment horizontal="center" textRotation="90" wrapText="1"/>
    </xf>
    <xf numFmtId="0" fontId="21" fillId="0" borderId="7" xfId="0" applyFont="1" applyBorder="1" applyAlignment="1">
      <alignment horizontal="center" textRotation="90" wrapText="1"/>
    </xf>
    <xf numFmtId="0" fontId="21" fillId="0" borderId="4" xfId="0" applyFont="1" applyBorder="1" applyAlignment="1">
      <alignment horizontal="center" textRotation="90" wrapText="1"/>
    </xf>
    <xf numFmtId="0" fontId="21" fillId="0" borderId="1" xfId="0" applyFont="1" applyBorder="1" applyAlignment="1">
      <alignment horizontal="center" textRotation="90" wrapText="1"/>
    </xf>
    <xf numFmtId="0" fontId="21" fillId="0" borderId="2" xfId="0" applyFont="1" applyBorder="1" applyAlignment="1">
      <alignment horizontal="center" textRotation="90" wrapText="1"/>
    </xf>
    <xf numFmtId="0" fontId="21" fillId="0" borderId="8" xfId="0" applyFont="1" applyBorder="1" applyAlignment="1">
      <alignment horizontal="center" textRotation="90" wrapText="1"/>
    </xf>
    <xf numFmtId="0" fontId="21" fillId="0" borderId="11" xfId="0" applyFont="1" applyBorder="1" applyAlignment="1">
      <alignment horizontal="center" textRotation="90" wrapText="1"/>
    </xf>
    <xf numFmtId="0" fontId="21" fillId="0" borderId="5" xfId="0" applyFont="1" applyBorder="1" applyAlignment="1">
      <alignment horizontal="center" textRotation="90" wrapText="1"/>
    </xf>
    <xf numFmtId="0" fontId="18" fillId="0" borderId="24" xfId="0" applyFont="1" applyBorder="1" applyAlignment="1">
      <alignment horizontal="center" vertical="center" textRotation="90" wrapText="1"/>
    </xf>
    <xf numFmtId="0" fontId="20" fillId="0" borderId="41" xfId="0" applyFont="1" applyFill="1" applyBorder="1" applyAlignment="1">
      <alignment horizontal="center" vertical="center" textRotation="90" wrapText="1"/>
    </xf>
    <xf numFmtId="0" fontId="20" fillId="0" borderId="23" xfId="0" applyFont="1" applyFill="1" applyBorder="1" applyAlignment="1">
      <alignment horizontal="center" vertical="center" textRotation="90" wrapText="1"/>
    </xf>
    <xf numFmtId="0" fontId="20" fillId="0" borderId="26" xfId="0" applyFont="1" applyFill="1" applyBorder="1" applyAlignment="1">
      <alignment horizontal="center" vertical="center" textRotation="90" wrapText="1"/>
    </xf>
    <xf numFmtId="0" fontId="10" fillId="0" borderId="52" xfId="0" applyFont="1" applyBorder="1" applyAlignment="1">
      <alignment horizontal="center" vertical="center" textRotation="89" wrapText="1"/>
    </xf>
    <xf numFmtId="0" fontId="10" fillId="0" borderId="28" xfId="0" applyFont="1" applyBorder="1" applyAlignment="1">
      <alignment horizontal="center" vertical="center" textRotation="89" wrapText="1"/>
    </xf>
    <xf numFmtId="0" fontId="10" fillId="0" borderId="53" xfId="0" applyFont="1" applyBorder="1" applyAlignment="1">
      <alignment horizontal="center" vertical="center" textRotation="89" wrapText="1"/>
    </xf>
    <xf numFmtId="0" fontId="25" fillId="4" borderId="44" xfId="0" applyFont="1" applyFill="1" applyBorder="1" applyAlignment="1">
      <alignment horizontal="center" vertical="center" wrapText="1"/>
    </xf>
    <xf numFmtId="0" fontId="25" fillId="4" borderId="45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6" fillId="3" borderId="43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18" fillId="0" borderId="46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571500</xdr:colOff>
      <xdr:row>11</xdr:row>
      <xdr:rowOff>266700</xdr:rowOff>
    </xdr:from>
    <xdr:ext cx="184731" cy="264560"/>
    <xdr:sp macro="" textlink="">
      <xdr:nvSpPr>
        <xdr:cNvPr id="2" name="TextBox 1"/>
        <xdr:cNvSpPr txBox="1"/>
      </xdr:nvSpPr>
      <xdr:spPr>
        <a:xfrm>
          <a:off x="10201275" y="26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3"/>
  <sheetViews>
    <sheetView workbookViewId="0">
      <selection activeCell="S18" sqref="S18"/>
    </sheetView>
  </sheetViews>
  <sheetFormatPr defaultRowHeight="15" x14ac:dyDescent="0.25"/>
  <cols>
    <col min="1" max="1" width="10.7109375" customWidth="1"/>
    <col min="2" max="2" width="30.7109375" customWidth="1"/>
    <col min="3" max="3" width="3.7109375" customWidth="1"/>
    <col min="4" max="8" width="5.7109375" customWidth="1"/>
    <col min="9" max="24" width="3.28515625" customWidth="1"/>
    <col min="25" max="25" width="9.140625" customWidth="1"/>
  </cols>
  <sheetData>
    <row r="1" spans="1:25" ht="18.75" x14ac:dyDescent="0.3">
      <c r="A1" s="1"/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33" t="s">
        <v>2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</row>
    <row r="3" spans="1:25" ht="15.75" x14ac:dyDescent="0.25">
      <c r="A3" s="139" t="s">
        <v>0</v>
      </c>
      <c r="B3" s="139"/>
      <c r="C3" s="134" t="s">
        <v>6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138" t="s">
        <v>4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3" t="s">
        <v>24</v>
      </c>
      <c r="Q4" s="133"/>
      <c r="R4" s="133"/>
      <c r="S4" s="133"/>
      <c r="T4" s="133"/>
      <c r="U4" s="133"/>
      <c r="V4" s="133"/>
      <c r="W4" s="133"/>
      <c r="X4" s="133"/>
      <c r="Y4" s="133"/>
    </row>
    <row r="5" spans="1:25" ht="15.75" x14ac:dyDescent="0.25">
      <c r="A5" s="134" t="s">
        <v>3</v>
      </c>
      <c r="B5" s="13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33" t="s">
        <v>25</v>
      </c>
      <c r="Q5" s="133"/>
      <c r="R5" s="133"/>
      <c r="S5" s="133"/>
      <c r="T5" s="133"/>
      <c r="U5" s="133"/>
      <c r="V5" s="133"/>
      <c r="W5" s="133"/>
      <c r="X5" s="133"/>
      <c r="Y5" s="133"/>
    </row>
    <row r="6" spans="1:25" ht="12" customHeight="1" x14ac:dyDescent="0.25">
      <c r="A6" s="136" t="s">
        <v>26</v>
      </c>
      <c r="B6" s="13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x14ac:dyDescent="0.25">
      <c r="A8" s="134" t="s">
        <v>5</v>
      </c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9.75" customHeight="1" x14ac:dyDescent="0.25"/>
    <row r="10" spans="1:25" x14ac:dyDescent="0.25">
      <c r="A10" s="142" t="s">
        <v>7</v>
      </c>
      <c r="B10" s="142" t="s">
        <v>8</v>
      </c>
      <c r="C10" s="145" t="s">
        <v>9</v>
      </c>
      <c r="D10" s="148" t="s">
        <v>10</v>
      </c>
      <c r="E10" s="149"/>
      <c r="F10" s="149"/>
      <c r="G10" s="149"/>
      <c r="H10" s="150"/>
      <c r="I10" s="154" t="s">
        <v>11</v>
      </c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55"/>
      <c r="Y10" s="156" t="s">
        <v>12</v>
      </c>
    </row>
    <row r="11" spans="1:25" x14ac:dyDescent="0.25">
      <c r="A11" s="143"/>
      <c r="B11" s="143"/>
      <c r="C11" s="146"/>
      <c r="D11" s="151"/>
      <c r="E11" s="152"/>
      <c r="F11" s="152"/>
      <c r="G11" s="152"/>
      <c r="H11" s="153"/>
      <c r="I11" s="154">
        <v>1</v>
      </c>
      <c r="J11" s="155"/>
      <c r="K11" s="154">
        <v>2</v>
      </c>
      <c r="L11" s="155"/>
      <c r="M11" s="154">
        <v>3</v>
      </c>
      <c r="N11" s="155"/>
      <c r="O11" s="154">
        <v>4</v>
      </c>
      <c r="P11" s="155"/>
      <c r="Q11" s="154">
        <v>5</v>
      </c>
      <c r="R11" s="155"/>
      <c r="S11" s="154">
        <v>6</v>
      </c>
      <c r="T11" s="155"/>
      <c r="U11" s="154">
        <v>7</v>
      </c>
      <c r="V11" s="155"/>
      <c r="W11" s="154">
        <v>8</v>
      </c>
      <c r="X11" s="155"/>
      <c r="Y11" s="157"/>
    </row>
    <row r="12" spans="1:25" ht="47.25" customHeight="1" x14ac:dyDescent="0.25">
      <c r="A12" s="144"/>
      <c r="B12" s="144"/>
      <c r="C12" s="147"/>
      <c r="D12" s="4" t="s">
        <v>13</v>
      </c>
      <c r="E12" s="4" t="s">
        <v>32</v>
      </c>
      <c r="F12" s="4" t="s">
        <v>33</v>
      </c>
      <c r="G12" s="4" t="s">
        <v>14</v>
      </c>
      <c r="H12" s="4" t="s">
        <v>34</v>
      </c>
      <c r="I12" s="5" t="s">
        <v>15</v>
      </c>
      <c r="J12" s="5" t="s">
        <v>16</v>
      </c>
      <c r="K12" s="5" t="s">
        <v>15</v>
      </c>
      <c r="L12" s="5" t="s">
        <v>16</v>
      </c>
      <c r="M12" s="5" t="s">
        <v>15</v>
      </c>
      <c r="N12" s="5" t="s">
        <v>16</v>
      </c>
      <c r="O12" s="5" t="s">
        <v>15</v>
      </c>
      <c r="P12" s="5" t="s">
        <v>16</v>
      </c>
      <c r="Q12" s="5" t="s">
        <v>15</v>
      </c>
      <c r="R12" s="5" t="s">
        <v>16</v>
      </c>
      <c r="S12" s="5" t="s">
        <v>15</v>
      </c>
      <c r="T12" s="5" t="s">
        <v>16</v>
      </c>
      <c r="U12" s="5" t="s">
        <v>15</v>
      </c>
      <c r="V12" s="5" t="s">
        <v>16</v>
      </c>
      <c r="W12" s="5" t="s">
        <v>15</v>
      </c>
      <c r="X12" s="5" t="s">
        <v>16</v>
      </c>
      <c r="Y12" s="158"/>
    </row>
    <row r="13" spans="1:25" ht="30" customHeight="1" x14ac:dyDescent="0.25">
      <c r="A13" s="159" t="s">
        <v>17</v>
      </c>
      <c r="B13" s="160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x14ac:dyDescent="0.25">
      <c r="A14" s="140" t="s">
        <v>18</v>
      </c>
      <c r="B14" s="141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8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8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8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8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AB20" t="s">
        <v>29</v>
      </c>
    </row>
    <row r="21" spans="1:28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8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8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8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8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8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8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8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8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8" x14ac:dyDescent="0.25">
      <c r="A30" s="140" t="s">
        <v>19</v>
      </c>
      <c r="B30" s="141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8" x14ac:dyDescent="0.25">
      <c r="A31" s="7"/>
      <c r="B31" s="1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8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30" customHeight="1" x14ac:dyDescent="0.25">
      <c r="A36" s="159" t="s">
        <v>20</v>
      </c>
      <c r="B36" s="160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x14ac:dyDescent="0.25">
      <c r="A37" s="140" t="s">
        <v>18</v>
      </c>
      <c r="B37" s="141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x14ac:dyDescent="0.25">
      <c r="A44" s="140" t="s">
        <v>19</v>
      </c>
      <c r="B44" s="141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30" customHeight="1" x14ac:dyDescent="0.25">
      <c r="A50" s="159" t="s">
        <v>21</v>
      </c>
      <c r="B50" s="160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30" customHeight="1" x14ac:dyDescent="0.25">
      <c r="A71" s="159" t="s">
        <v>22</v>
      </c>
      <c r="B71" s="160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30" customHeight="1" x14ac:dyDescent="0.25">
      <c r="A97" s="159" t="s">
        <v>23</v>
      </c>
      <c r="B97" s="162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x14ac:dyDescent="0.25">
      <c r="A106" s="140" t="s">
        <v>27</v>
      </c>
      <c r="B106" s="141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8" spans="1:25" x14ac:dyDescent="0.25">
      <c r="A108" s="8"/>
      <c r="B108" s="8"/>
      <c r="C108" s="8"/>
      <c r="D108" s="8"/>
      <c r="E108" s="8"/>
      <c r="F108" s="8"/>
      <c r="G108" s="135" t="s">
        <v>28</v>
      </c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</row>
    <row r="109" spans="1:2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12"/>
      <c r="S118" s="8"/>
      <c r="T118" s="8"/>
      <c r="U118" s="8"/>
      <c r="V118" s="8"/>
      <c r="W118" s="8"/>
      <c r="X118" s="8"/>
      <c r="Y118" s="8"/>
    </row>
    <row r="119" spans="1:2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</sheetData>
  <mergeCells count="34">
    <mergeCell ref="A97:B97"/>
    <mergeCell ref="A106:B106"/>
    <mergeCell ref="A30:B30"/>
    <mergeCell ref="A36:B36"/>
    <mergeCell ref="A37:B37"/>
    <mergeCell ref="A44:B44"/>
    <mergeCell ref="A50:B50"/>
    <mergeCell ref="A71:B71"/>
    <mergeCell ref="U11:V11"/>
    <mergeCell ref="W11:X11"/>
    <mergeCell ref="Y10:Y12"/>
    <mergeCell ref="A13:B13"/>
    <mergeCell ref="I10:X10"/>
    <mergeCell ref="I11:J11"/>
    <mergeCell ref="K11:L11"/>
    <mergeCell ref="M11:N11"/>
    <mergeCell ref="O11:P11"/>
    <mergeCell ref="Q11:R11"/>
    <mergeCell ref="O2:Y2"/>
    <mergeCell ref="P4:Y4"/>
    <mergeCell ref="P5:Y5"/>
    <mergeCell ref="A5:B5"/>
    <mergeCell ref="G108:Y108"/>
    <mergeCell ref="A6:B6"/>
    <mergeCell ref="A8:B8"/>
    <mergeCell ref="C3:O3"/>
    <mergeCell ref="C4:O4"/>
    <mergeCell ref="A3:B3"/>
    <mergeCell ref="A14:B14"/>
    <mergeCell ref="A10:A12"/>
    <mergeCell ref="B10:B12"/>
    <mergeCell ref="C10:C12"/>
    <mergeCell ref="D10:H11"/>
    <mergeCell ref="S11:T11"/>
  </mergeCells>
  <printOptions horizontalCentered="1"/>
  <pageMargins left="0.78740157480314965" right="0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21"/>
  <sheetViews>
    <sheetView topLeftCell="A10" workbookViewId="0">
      <selection activeCell="A34" sqref="A34:B34"/>
    </sheetView>
  </sheetViews>
  <sheetFormatPr defaultRowHeight="15" x14ac:dyDescent="0.25"/>
  <cols>
    <col min="1" max="1" width="8" customWidth="1"/>
    <col min="2" max="2" width="36.140625" customWidth="1"/>
    <col min="3" max="8" width="4.28515625" customWidth="1"/>
    <col min="9" max="30" width="2.7109375" customWidth="1"/>
    <col min="31" max="31" width="8.7109375" customWidth="1"/>
  </cols>
  <sheetData>
    <row r="1" spans="1:32" ht="17.25" customHeight="1" x14ac:dyDescent="0.35">
      <c r="A1" s="11"/>
      <c r="B1" s="164" t="s">
        <v>36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5"/>
    </row>
    <row r="2" spans="1:32" ht="16.5" customHeight="1" x14ac:dyDescent="0.25">
      <c r="A2" s="168" t="s">
        <v>0</v>
      </c>
      <c r="B2" s="168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22" t="s">
        <v>35</v>
      </c>
      <c r="P2" s="22"/>
      <c r="Q2" s="22"/>
      <c r="R2" s="22"/>
      <c r="S2" s="22"/>
      <c r="T2" s="22"/>
      <c r="U2" s="163" t="s">
        <v>2</v>
      </c>
      <c r="V2" s="163"/>
      <c r="W2" s="163"/>
      <c r="X2" s="163"/>
      <c r="Y2" s="163"/>
      <c r="Z2" s="163"/>
      <c r="AA2" s="163"/>
      <c r="AB2" s="163"/>
      <c r="AC2" s="163"/>
      <c r="AD2" s="163"/>
      <c r="AE2" s="163"/>
    </row>
    <row r="3" spans="1:32" ht="16.5" customHeight="1" x14ac:dyDescent="0.25">
      <c r="C3" s="166" t="s">
        <v>39</v>
      </c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1"/>
      <c r="T3" s="11"/>
      <c r="U3" s="23"/>
      <c r="V3" s="23"/>
      <c r="W3" s="23"/>
      <c r="X3" s="23"/>
      <c r="Y3" s="23"/>
      <c r="Z3" s="23"/>
      <c r="AA3" s="23"/>
      <c r="AB3" s="24"/>
      <c r="AC3" s="24"/>
      <c r="AD3" s="24"/>
      <c r="AE3" s="24"/>
    </row>
    <row r="4" spans="1:32" ht="15" customHeight="1" x14ac:dyDescent="0.25">
      <c r="A4" s="166" t="s">
        <v>3</v>
      </c>
      <c r="B4" s="166"/>
      <c r="C4" s="169" t="s">
        <v>37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22"/>
      <c r="Q4" s="22"/>
      <c r="R4" s="22"/>
      <c r="S4" s="22"/>
      <c r="U4" s="163" t="s">
        <v>42</v>
      </c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22"/>
    </row>
    <row r="5" spans="1:32" ht="15" customHeight="1" x14ac:dyDescent="0.25">
      <c r="A5" s="165" t="s">
        <v>26</v>
      </c>
      <c r="B5" s="165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22" t="s">
        <v>40</v>
      </c>
      <c r="Q5" s="22"/>
      <c r="R5" s="22"/>
      <c r="S5" s="22"/>
      <c r="T5" s="22"/>
      <c r="U5" s="163" t="s">
        <v>41</v>
      </c>
      <c r="V5" s="163"/>
      <c r="W5" s="163"/>
      <c r="X5" s="163"/>
      <c r="Y5" s="163"/>
      <c r="Z5" s="163"/>
      <c r="AA5" s="163"/>
      <c r="AB5" s="163"/>
      <c r="AC5" s="163"/>
      <c r="AD5" s="163"/>
      <c r="AE5" s="163"/>
    </row>
    <row r="6" spans="1:32" ht="12.75" customHeight="1" x14ac:dyDescent="0.25">
      <c r="A6" s="166" t="s">
        <v>5</v>
      </c>
      <c r="B6" s="167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5"/>
      <c r="AC6" s="15"/>
      <c r="AD6" s="15"/>
      <c r="AE6" s="15"/>
    </row>
    <row r="7" spans="1:32" ht="5.2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5"/>
      <c r="AC7" s="15"/>
      <c r="AD7" s="15"/>
      <c r="AE7" s="15"/>
    </row>
    <row r="8" spans="1:32" ht="2.25" customHeight="1" x14ac:dyDescent="0.25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5"/>
      <c r="AC8" s="15"/>
      <c r="AD8" s="15"/>
      <c r="AE8" s="15"/>
    </row>
    <row r="9" spans="1:32" ht="4.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32" ht="12.75" customHeight="1" x14ac:dyDescent="0.3">
      <c r="A10" s="187" t="s">
        <v>7</v>
      </c>
      <c r="B10" s="187" t="s">
        <v>30</v>
      </c>
      <c r="C10" s="156" t="s">
        <v>9</v>
      </c>
      <c r="D10" s="192" t="s">
        <v>10</v>
      </c>
      <c r="E10" s="193"/>
      <c r="F10" s="193"/>
      <c r="G10" s="193"/>
      <c r="H10" s="194"/>
      <c r="I10" s="178" t="s">
        <v>31</v>
      </c>
      <c r="J10" s="179"/>
      <c r="K10" s="183" t="s">
        <v>11</v>
      </c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5"/>
      <c r="AE10" s="156" t="s">
        <v>12</v>
      </c>
    </row>
    <row r="11" spans="1:32" ht="16.5" customHeight="1" x14ac:dyDescent="0.3">
      <c r="A11" s="188"/>
      <c r="B11" s="188"/>
      <c r="C11" s="190"/>
      <c r="D11" s="195"/>
      <c r="E11" s="196"/>
      <c r="F11" s="196"/>
      <c r="G11" s="196"/>
      <c r="H11" s="197"/>
      <c r="I11" s="180"/>
      <c r="J11" s="181"/>
      <c r="K11" s="176">
        <v>1</v>
      </c>
      <c r="L11" s="177"/>
      <c r="M11" s="176">
        <v>2</v>
      </c>
      <c r="N11" s="177"/>
      <c r="O11" s="176">
        <v>3</v>
      </c>
      <c r="P11" s="177"/>
      <c r="Q11" s="176">
        <v>4</v>
      </c>
      <c r="R11" s="177"/>
      <c r="S11" s="176">
        <v>5</v>
      </c>
      <c r="T11" s="177"/>
      <c r="U11" s="176">
        <v>6</v>
      </c>
      <c r="V11" s="177"/>
      <c r="W11" s="176">
        <v>7</v>
      </c>
      <c r="X11" s="177"/>
      <c r="Y11" s="176">
        <v>8</v>
      </c>
      <c r="Z11" s="177"/>
      <c r="AA11" s="182">
        <v>9</v>
      </c>
      <c r="AB11" s="182"/>
      <c r="AC11" s="186">
        <v>10</v>
      </c>
      <c r="AD11" s="186"/>
      <c r="AE11" s="157"/>
    </row>
    <row r="12" spans="1:32" ht="28.5" customHeight="1" x14ac:dyDescent="0.25">
      <c r="A12" s="189"/>
      <c r="B12" s="189"/>
      <c r="C12" s="191"/>
      <c r="D12" s="13" t="s">
        <v>13</v>
      </c>
      <c r="E12" s="13" t="s">
        <v>32</v>
      </c>
      <c r="F12" s="13" t="s">
        <v>33</v>
      </c>
      <c r="G12" s="13" t="s">
        <v>14</v>
      </c>
      <c r="H12" s="13" t="s">
        <v>34</v>
      </c>
      <c r="I12" s="14" t="s">
        <v>15</v>
      </c>
      <c r="J12" s="14" t="s">
        <v>16</v>
      </c>
      <c r="K12" s="14" t="s">
        <v>15</v>
      </c>
      <c r="L12" s="14" t="s">
        <v>16</v>
      </c>
      <c r="M12" s="14" t="s">
        <v>15</v>
      </c>
      <c r="N12" s="14" t="s">
        <v>16</v>
      </c>
      <c r="O12" s="14" t="s">
        <v>15</v>
      </c>
      <c r="P12" s="14" t="s">
        <v>16</v>
      </c>
      <c r="Q12" s="14" t="s">
        <v>15</v>
      </c>
      <c r="R12" s="14" t="s">
        <v>16</v>
      </c>
      <c r="S12" s="14" t="s">
        <v>15</v>
      </c>
      <c r="T12" s="14" t="s">
        <v>16</v>
      </c>
      <c r="U12" s="14" t="s">
        <v>15</v>
      </c>
      <c r="V12" s="14" t="s">
        <v>16</v>
      </c>
      <c r="W12" s="14" t="s">
        <v>15</v>
      </c>
      <c r="X12" s="14" t="s">
        <v>16</v>
      </c>
      <c r="Y12" s="14" t="s">
        <v>15</v>
      </c>
      <c r="Z12" s="14" t="s">
        <v>16</v>
      </c>
      <c r="AA12" s="14" t="s">
        <v>15</v>
      </c>
      <c r="AB12" s="14" t="s">
        <v>16</v>
      </c>
      <c r="AC12" s="14" t="s">
        <v>15</v>
      </c>
      <c r="AD12" s="14" t="s">
        <v>16</v>
      </c>
      <c r="AE12" s="158"/>
    </row>
    <row r="13" spans="1:32" ht="29.25" customHeight="1" x14ac:dyDescent="0.25">
      <c r="A13" s="170" t="s">
        <v>17</v>
      </c>
      <c r="B13" s="171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17"/>
      <c r="AD13" s="17"/>
      <c r="AE13" s="17"/>
    </row>
    <row r="14" spans="1:32" ht="12" customHeight="1" x14ac:dyDescent="0.25">
      <c r="A14" s="173" t="s">
        <v>18</v>
      </c>
      <c r="B14" s="174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7"/>
      <c r="AC14" s="17"/>
      <c r="AD14" s="17"/>
      <c r="AE14" s="17"/>
    </row>
    <row r="15" spans="1:32" ht="12" customHeight="1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9"/>
      <c r="AC15" s="19"/>
      <c r="AD15" s="19"/>
      <c r="AE15" s="19"/>
    </row>
    <row r="16" spans="1:32" ht="12" customHeight="1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9"/>
      <c r="AC16" s="19"/>
      <c r="AD16" s="19"/>
      <c r="AE16" s="19"/>
    </row>
    <row r="17" spans="1:31" ht="12" customHeight="1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9"/>
      <c r="AC17" s="19"/>
      <c r="AD17" s="19"/>
      <c r="AE17" s="19"/>
    </row>
    <row r="18" spans="1:31" ht="12" customHeight="1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9"/>
      <c r="AC18" s="19"/>
      <c r="AD18" s="19"/>
      <c r="AE18" s="19"/>
    </row>
    <row r="19" spans="1:31" ht="12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9"/>
      <c r="AC19" s="19"/>
      <c r="AD19" s="19"/>
      <c r="AE19" s="19"/>
    </row>
    <row r="20" spans="1:31" ht="12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9"/>
      <c r="AC20" s="19"/>
      <c r="AD20" s="19"/>
      <c r="AE20" s="19"/>
    </row>
    <row r="21" spans="1:31" ht="12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9"/>
      <c r="AC21" s="19"/>
      <c r="AD21" s="19"/>
      <c r="AE21" s="19"/>
    </row>
    <row r="22" spans="1:31" ht="12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9"/>
      <c r="AC22" s="19"/>
      <c r="AD22" s="19"/>
      <c r="AE22" s="19"/>
    </row>
    <row r="23" spans="1:31" ht="12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9"/>
      <c r="AC23" s="19"/>
      <c r="AD23" s="19"/>
      <c r="AE23" s="19"/>
    </row>
    <row r="24" spans="1:31" ht="12" customHeight="1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9"/>
      <c r="AC24" s="19"/>
      <c r="AD24" s="19"/>
      <c r="AE24" s="19"/>
    </row>
    <row r="25" spans="1:31" ht="12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9"/>
      <c r="AC25" s="19"/>
      <c r="AD25" s="19"/>
      <c r="AE25" s="19"/>
    </row>
    <row r="26" spans="1:31" ht="12" customHeight="1" x14ac:dyDescent="0.25">
      <c r="A26" s="173" t="s">
        <v>19</v>
      </c>
      <c r="B26" s="174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7"/>
      <c r="AC26" s="17"/>
      <c r="AD26" s="17"/>
      <c r="AE26" s="17"/>
    </row>
    <row r="27" spans="1:31" ht="12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9"/>
      <c r="AC27" s="19"/>
      <c r="AD27" s="19"/>
      <c r="AE27" s="19"/>
    </row>
    <row r="28" spans="1:31" ht="12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9"/>
      <c r="AC28" s="19"/>
      <c r="AD28" s="19"/>
      <c r="AE28" s="19"/>
    </row>
    <row r="29" spans="1:31" ht="12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9"/>
      <c r="AC29" s="19"/>
      <c r="AD29" s="19"/>
      <c r="AE29" s="19"/>
    </row>
    <row r="30" spans="1:31" ht="12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9"/>
      <c r="AC30" s="19"/>
      <c r="AD30" s="19"/>
      <c r="AE30" s="19"/>
    </row>
    <row r="31" spans="1:31" ht="12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9"/>
      <c r="AC31" s="19"/>
      <c r="AD31" s="19"/>
      <c r="AE31" s="19"/>
    </row>
    <row r="32" spans="1:31" ht="12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9"/>
      <c r="AC32" s="19"/>
      <c r="AD32" s="19"/>
      <c r="AE32" s="19"/>
    </row>
    <row r="33" spans="1:31" ht="12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9"/>
      <c r="AC33" s="19"/>
      <c r="AD33" s="19"/>
      <c r="AE33" s="19"/>
    </row>
    <row r="34" spans="1:31" ht="28.5" customHeight="1" x14ac:dyDescent="0.25">
      <c r="A34" s="170" t="s">
        <v>20</v>
      </c>
      <c r="B34" s="171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7"/>
      <c r="AC34" s="17"/>
      <c r="AD34" s="17"/>
      <c r="AE34" s="17"/>
    </row>
    <row r="35" spans="1:31" ht="12" customHeight="1" x14ac:dyDescent="0.25">
      <c r="A35" s="173" t="s">
        <v>18</v>
      </c>
      <c r="B35" s="174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7"/>
      <c r="AC35" s="17"/>
      <c r="AD35" s="17"/>
      <c r="AE35" s="17"/>
    </row>
    <row r="36" spans="1:31" ht="12" customHeigh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9"/>
      <c r="AC36" s="19"/>
      <c r="AD36" s="19"/>
      <c r="AE36" s="19"/>
    </row>
    <row r="37" spans="1:31" ht="12" customHeigh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9"/>
      <c r="AC37" s="19"/>
      <c r="AD37" s="19"/>
      <c r="AE37" s="19"/>
    </row>
    <row r="38" spans="1:31" ht="12" customHeight="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9"/>
      <c r="AC38" s="19"/>
      <c r="AD38" s="19"/>
      <c r="AE38" s="19"/>
    </row>
    <row r="39" spans="1:31" ht="12" customHeigh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9"/>
      <c r="AC39" s="19"/>
      <c r="AD39" s="19"/>
      <c r="AE39" s="19"/>
    </row>
    <row r="40" spans="1:31" ht="12" customHeight="1" x14ac:dyDescent="0.25">
      <c r="A40" s="173" t="s">
        <v>19</v>
      </c>
      <c r="B40" s="174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7"/>
      <c r="AC40" s="17"/>
      <c r="AD40" s="17"/>
      <c r="AE40" s="17"/>
    </row>
    <row r="41" spans="1:31" ht="12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9"/>
      <c r="AC41" s="19"/>
      <c r="AD41" s="19"/>
      <c r="AE41" s="19"/>
    </row>
    <row r="42" spans="1:31" ht="12" customHeight="1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9"/>
      <c r="AC42" s="19"/>
      <c r="AD42" s="19"/>
      <c r="AE42" s="19"/>
    </row>
    <row r="43" spans="1:31" ht="12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9"/>
      <c r="AC43" s="19"/>
      <c r="AD43" s="19"/>
      <c r="AE43" s="19"/>
    </row>
    <row r="44" spans="1:31" ht="12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9"/>
      <c r="AC44" s="19"/>
      <c r="AD44" s="19"/>
      <c r="AE44" s="19"/>
    </row>
    <row r="45" spans="1:31" ht="12" customHeight="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9"/>
      <c r="AC45" s="19"/>
      <c r="AD45" s="19"/>
      <c r="AE45" s="19"/>
    </row>
    <row r="46" spans="1:31" ht="12" customHeight="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9"/>
      <c r="AC46" s="19"/>
      <c r="AD46" s="19"/>
      <c r="AE46" s="19"/>
    </row>
    <row r="47" spans="1:31" ht="12" customHeight="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9"/>
      <c r="AC47" s="19"/>
      <c r="AD47" s="19"/>
      <c r="AE47" s="19"/>
    </row>
    <row r="48" spans="1:31" ht="12" customHeight="1" x14ac:dyDescent="0.25">
      <c r="A48" s="170" t="s">
        <v>21</v>
      </c>
      <c r="B48" s="171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7"/>
      <c r="AC48" s="17"/>
      <c r="AD48" s="17"/>
      <c r="AE48" s="17"/>
    </row>
    <row r="49" spans="1:31" ht="12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9"/>
      <c r="AC49" s="19"/>
      <c r="AD49" s="19"/>
      <c r="AE49" s="19"/>
    </row>
    <row r="50" spans="1:31" ht="12" customHeight="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9"/>
      <c r="AC50" s="19"/>
      <c r="AD50" s="19"/>
      <c r="AE50" s="19"/>
    </row>
    <row r="51" spans="1:31" ht="12" customHeight="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9"/>
      <c r="AC51" s="19"/>
      <c r="AD51" s="19"/>
      <c r="AE51" s="19"/>
    </row>
    <row r="52" spans="1:31" ht="18.75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9"/>
      <c r="AC52" s="19"/>
      <c r="AD52" s="19"/>
      <c r="AE52" s="19"/>
    </row>
    <row r="53" spans="1:31" ht="12" customHeight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9"/>
      <c r="AC53" s="19"/>
      <c r="AD53" s="19"/>
      <c r="AE53" s="19"/>
    </row>
    <row r="54" spans="1:31" ht="12" customHeigh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9"/>
      <c r="AC54" s="19"/>
      <c r="AD54" s="19"/>
      <c r="AE54" s="19"/>
    </row>
    <row r="55" spans="1:31" ht="12" customHeight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9"/>
      <c r="AC55" s="19"/>
      <c r="AD55" s="19"/>
      <c r="AE55" s="19"/>
    </row>
    <row r="56" spans="1:31" ht="12" customHeight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9"/>
      <c r="AC56" s="19"/>
      <c r="AD56" s="19"/>
      <c r="AE56" s="19"/>
    </row>
    <row r="57" spans="1:31" ht="12" customHeight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9"/>
      <c r="AC57" s="19"/>
      <c r="AD57" s="19"/>
      <c r="AE57" s="19"/>
    </row>
    <row r="58" spans="1:31" ht="12" customHeight="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9"/>
      <c r="AC58" s="19"/>
      <c r="AD58" s="19"/>
      <c r="AE58" s="19"/>
    </row>
    <row r="59" spans="1:31" ht="12" customHeight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9"/>
      <c r="AC59" s="19"/>
      <c r="AD59" s="19"/>
      <c r="AE59" s="19"/>
    </row>
    <row r="60" spans="1:31" ht="12" customHeight="1" x14ac:dyDescent="0.25">
      <c r="A60" s="18"/>
      <c r="B60" s="18" t="s">
        <v>38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9"/>
      <c r="AC60" s="19"/>
      <c r="AD60" s="19"/>
      <c r="AE60" s="19"/>
    </row>
    <row r="61" spans="1:31" ht="12" customHeight="1" x14ac:dyDescent="0.25">
      <c r="A61" s="170" t="s">
        <v>22</v>
      </c>
      <c r="B61" s="171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7"/>
      <c r="AC61" s="17"/>
      <c r="AD61" s="17"/>
      <c r="AE61" s="17"/>
    </row>
    <row r="62" spans="1:31" ht="12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9"/>
      <c r="AC62" s="19"/>
      <c r="AD62" s="19"/>
      <c r="AE62" s="19"/>
    </row>
    <row r="63" spans="1:31" ht="12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9"/>
      <c r="AC63" s="19"/>
      <c r="AD63" s="19"/>
      <c r="AE63" s="19"/>
    </row>
    <row r="64" spans="1:31" ht="12" customHeight="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9"/>
      <c r="AC64" s="19"/>
      <c r="AD64" s="19"/>
      <c r="AE64" s="19"/>
    </row>
    <row r="65" spans="1:31" ht="12" customHeigh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9"/>
      <c r="AC65" s="19"/>
      <c r="AD65" s="19"/>
      <c r="AE65" s="19"/>
    </row>
    <row r="66" spans="1:31" ht="12" customHeigh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9"/>
      <c r="AC66" s="19"/>
      <c r="AD66" s="19"/>
      <c r="AE66" s="19"/>
    </row>
    <row r="67" spans="1:31" ht="12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9"/>
      <c r="AC67" s="19"/>
      <c r="AD67" s="19"/>
      <c r="AE67" s="19"/>
    </row>
    <row r="68" spans="1:31" ht="12" customHeigh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9"/>
      <c r="AC68" s="19"/>
      <c r="AD68" s="19"/>
      <c r="AE68" s="19"/>
    </row>
    <row r="69" spans="1:31" ht="12" customHeight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9"/>
      <c r="AC69" s="19"/>
      <c r="AD69" s="19"/>
      <c r="AE69" s="19"/>
    </row>
    <row r="70" spans="1:31" ht="12" customHeight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9"/>
      <c r="AC70" s="19"/>
      <c r="AD70" s="19"/>
      <c r="AE70" s="19"/>
    </row>
    <row r="71" spans="1:31" ht="12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9"/>
      <c r="AC71" s="19"/>
      <c r="AD71" s="19"/>
      <c r="AE71" s="19"/>
    </row>
    <row r="72" spans="1:31" ht="12" customHeight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9"/>
      <c r="AC72" s="19"/>
      <c r="AD72" s="19"/>
      <c r="AE72" s="19"/>
    </row>
    <row r="73" spans="1:31" ht="12" customHeight="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9"/>
      <c r="AC73" s="19"/>
      <c r="AD73" s="19"/>
      <c r="AE73" s="19"/>
    </row>
    <row r="74" spans="1:31" ht="12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9"/>
      <c r="AC74" s="19"/>
      <c r="AD74" s="19"/>
      <c r="AE74" s="19"/>
    </row>
    <row r="75" spans="1:31" ht="12" customHeight="1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9"/>
      <c r="AC75" s="19"/>
      <c r="AD75" s="19"/>
      <c r="AE75" s="19"/>
    </row>
    <row r="76" spans="1:31" ht="12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9"/>
      <c r="AC76" s="19"/>
      <c r="AD76" s="19"/>
      <c r="AE76" s="19"/>
    </row>
    <row r="77" spans="1:31" ht="12" customHeight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9"/>
      <c r="AC77" s="19"/>
      <c r="AD77" s="19"/>
      <c r="AE77" s="19"/>
    </row>
    <row r="78" spans="1:31" ht="12" customHeight="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9"/>
      <c r="AC78" s="19"/>
      <c r="AD78" s="19"/>
      <c r="AE78" s="19"/>
    </row>
    <row r="79" spans="1:31" ht="12" customHeight="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9"/>
      <c r="AC79" s="19"/>
      <c r="AD79" s="19"/>
      <c r="AE79" s="19"/>
    </row>
    <row r="80" spans="1:31" ht="12" customHeight="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9"/>
      <c r="AC80" s="19"/>
      <c r="AD80" s="19"/>
      <c r="AE80" s="19"/>
    </row>
    <row r="81" spans="1:31" ht="12" customHeight="1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9"/>
      <c r="AC81" s="19"/>
      <c r="AD81" s="19"/>
      <c r="AE81" s="19"/>
    </row>
    <row r="82" spans="1:31" ht="12" customHeight="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9"/>
      <c r="AC82" s="19"/>
      <c r="AD82" s="19"/>
      <c r="AE82" s="19"/>
    </row>
    <row r="83" spans="1:31" ht="12" customHeight="1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9"/>
      <c r="AC83" s="19"/>
      <c r="AD83" s="19"/>
      <c r="AE83" s="19"/>
    </row>
    <row r="84" spans="1:31" ht="12" customHeight="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9"/>
      <c r="AC84" s="19"/>
      <c r="AD84" s="19"/>
      <c r="AE84" s="19"/>
    </row>
    <row r="85" spans="1:31" ht="12" customHeight="1" x14ac:dyDescent="0.25">
      <c r="A85" s="170" t="s">
        <v>23</v>
      </c>
      <c r="B85" s="172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7"/>
      <c r="AC85" s="17"/>
      <c r="AD85" s="17"/>
      <c r="AE85" s="17"/>
    </row>
    <row r="86" spans="1:31" ht="12" customHeight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9"/>
      <c r="AC86" s="19"/>
      <c r="AD86" s="19"/>
      <c r="AE86" s="19"/>
    </row>
    <row r="87" spans="1:31" ht="12" customHeight="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9"/>
      <c r="AC87" s="19"/>
      <c r="AD87" s="19"/>
      <c r="AE87" s="19"/>
    </row>
    <row r="88" spans="1:31" ht="12" customHeigh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9"/>
      <c r="AC88" s="19"/>
      <c r="AD88" s="19"/>
      <c r="AE88" s="19"/>
    </row>
    <row r="89" spans="1:31" ht="12" customHeight="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9"/>
      <c r="AC89" s="19"/>
      <c r="AD89" s="19"/>
      <c r="AE89" s="19"/>
    </row>
    <row r="90" spans="1:31" ht="12" customHeight="1" x14ac:dyDescent="0.25">
      <c r="A90" s="173" t="s">
        <v>27</v>
      </c>
      <c r="B90" s="174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7"/>
      <c r="AC90" s="17"/>
      <c r="AD90" s="17"/>
      <c r="AE90" s="17"/>
    </row>
    <row r="91" spans="1:31" ht="12" customHeight="1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1"/>
      <c r="AA91" s="21"/>
      <c r="AB91" s="20"/>
      <c r="AC91" s="20"/>
      <c r="AD91" s="20"/>
      <c r="AE91" s="20"/>
    </row>
    <row r="92" spans="1:31" ht="12" customHeight="1" x14ac:dyDescent="0.25">
      <c r="A92" s="21"/>
      <c r="B92" s="21"/>
      <c r="C92" s="21"/>
      <c r="D92" s="21"/>
      <c r="E92" s="21"/>
      <c r="F92" s="21"/>
      <c r="G92" s="175" t="s">
        <v>28</v>
      </c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21"/>
      <c r="AA92" s="21"/>
      <c r="AB92" s="20"/>
      <c r="AC92" s="20"/>
      <c r="AD92" s="20"/>
      <c r="AE92" s="20"/>
    </row>
    <row r="93" spans="1:31" ht="12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31" ht="12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31" ht="12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31" ht="12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2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2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2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2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2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2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2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2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2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2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</row>
    <row r="324" spans="1:27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</row>
    <row r="325" spans="1:27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</row>
    <row r="326" spans="1:27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</row>
    <row r="327" spans="1:27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</row>
    <row r="328" spans="1:27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</row>
    <row r="329" spans="1:27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</row>
    <row r="330" spans="1:27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</row>
    <row r="331" spans="1:27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</row>
    <row r="332" spans="1:27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</row>
    <row r="333" spans="1:27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</row>
    <row r="334" spans="1:27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</row>
    <row r="335" spans="1:27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</row>
    <row r="336" spans="1:27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</row>
    <row r="337" spans="1:27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</row>
    <row r="338" spans="1:27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</row>
    <row r="339" spans="1:27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</row>
    <row r="340" spans="1:27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</row>
    <row r="341" spans="1:27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</row>
    <row r="342" spans="1:27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</row>
    <row r="343" spans="1:27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</row>
    <row r="344" spans="1:27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</row>
    <row r="345" spans="1:27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</row>
    <row r="346" spans="1:27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</row>
    <row r="347" spans="1:27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</row>
    <row r="348" spans="1:27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</row>
    <row r="349" spans="1:27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</row>
    <row r="350" spans="1:27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 spans="1:27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</row>
    <row r="352" spans="1:27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</row>
    <row r="353" spans="1:27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</row>
    <row r="354" spans="1:27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</row>
    <row r="355" spans="1:27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</row>
    <row r="356" spans="1:27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</row>
    <row r="357" spans="1:27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</row>
    <row r="358" spans="1:27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</row>
    <row r="359" spans="1:27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</row>
    <row r="360" spans="1:27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</row>
    <row r="361" spans="1:27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</row>
    <row r="362" spans="1:27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</row>
    <row r="363" spans="1:27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</row>
    <row r="364" spans="1:27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</row>
    <row r="365" spans="1:27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</row>
    <row r="366" spans="1:27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</row>
    <row r="367" spans="1:27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</row>
    <row r="368" spans="1:27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</row>
    <row r="369" spans="1:27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</row>
    <row r="370" spans="1:27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</row>
    <row r="371" spans="1:27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</row>
    <row r="372" spans="1:27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</row>
    <row r="373" spans="1:27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</row>
    <row r="374" spans="1:27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</row>
    <row r="375" spans="1:27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</row>
    <row r="376" spans="1:27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</row>
    <row r="377" spans="1:27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</row>
    <row r="378" spans="1:27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</row>
    <row r="379" spans="1:27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</row>
    <row r="380" spans="1:27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</row>
    <row r="381" spans="1:27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</row>
    <row r="382" spans="1:27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</row>
    <row r="383" spans="1:27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</row>
    <row r="384" spans="1:27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</row>
    <row r="385" spans="1:27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</row>
    <row r="386" spans="1:27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 spans="1:27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 spans="1:27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 spans="1:27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 spans="1:27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 spans="1:27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 spans="1:27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 spans="1:27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 spans="1:27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 spans="1:27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 spans="1:27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 spans="1:27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 spans="1:27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 spans="1:27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 spans="1:27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</row>
    <row r="401" spans="1:27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</row>
    <row r="402" spans="1:27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 spans="1:27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 spans="1:27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 spans="1:27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 spans="1:27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 spans="1:27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 spans="1:27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 spans="1:27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 spans="1:27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 spans="1:27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 spans="1:27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 spans="1:27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 spans="1:27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 spans="1:27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 spans="1:27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 spans="1:27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 spans="1:27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 spans="1:27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 spans="1:27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 spans="1:27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 spans="1:27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 spans="1:27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 spans="1:27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 spans="1:27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 spans="1:27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 spans="1:27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 spans="1:27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 spans="1:27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 spans="1:27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 spans="1:27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 spans="1:27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 spans="1:27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 spans="1:27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 spans="1:27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 spans="1:27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 spans="1:27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 spans="1:27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 spans="1:27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 spans="1:27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 spans="1:27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 spans="1:27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 spans="1:27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 spans="1:27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 spans="1:27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 spans="1:27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 spans="1:27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 spans="1:27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 spans="1:27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 spans="1:27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 spans="1:27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 spans="1:27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 spans="1:27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 spans="1:27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 spans="1:27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 spans="1:27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 spans="1:27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 spans="1:27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 spans="1:27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 spans="1:27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 spans="1:27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 spans="1:27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 spans="1:27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 spans="1:27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 spans="1:27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 spans="1:27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 spans="1:27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 spans="1:27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 spans="1:27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 spans="1:27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 spans="1:27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 spans="1:27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 spans="1:27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 spans="1:27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 spans="1:27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 spans="1:27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 spans="1:27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 spans="1:27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 spans="1:27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 spans="1:27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 spans="1:27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 spans="1:27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 spans="1:27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 spans="1:27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 spans="1:27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 spans="1:27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 spans="1:27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 spans="1:27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 spans="1:27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 spans="1:27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 spans="1:27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 spans="1:27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 spans="1:27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 spans="1:27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 spans="1:27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 spans="1:27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 spans="1:27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 spans="1:27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 spans="1:27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 spans="1:27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 spans="1:27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 spans="1:27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 spans="1:27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 spans="1:27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 spans="1:27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 spans="1:27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 spans="1:27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 spans="1:27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 spans="1:27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 spans="1:27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 spans="1:27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 spans="1:27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 spans="1:27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 spans="1:27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 spans="1:27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 spans="1:27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spans="1:27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spans="1:27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 spans="1:27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 spans="1:27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 spans="1:27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 spans="1:27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 spans="1:27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 spans="1:27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 spans="1:27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 spans="1:27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 spans="1:27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 spans="1:27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 spans="1:27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 spans="1:27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 spans="1:27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 spans="1:27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 spans="1:27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 spans="1:27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 spans="1:27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 spans="1:27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 spans="1:27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 spans="1:27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 spans="1:27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 spans="1:27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 spans="1:27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 spans="1:27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 spans="1:27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 spans="1:27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 spans="1:27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 spans="1:27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 spans="1:27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 spans="1:27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 spans="1:27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 spans="1:27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 spans="1:27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 spans="1:27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 spans="1:27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 spans="1:27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 spans="1:27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 spans="1:27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 spans="1:27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 spans="1:27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 spans="1:27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 spans="1:27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 spans="1:27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 spans="1:27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 spans="1:27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 spans="1:27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 spans="1:27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 spans="1:27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 spans="1:27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 spans="1:27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 spans="1:27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 spans="1:27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 spans="1:27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 spans="1:27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 spans="1:27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 spans="1:27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 spans="1:27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 spans="1:27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 spans="1:27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 spans="1:27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 spans="1:27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 spans="1:27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 spans="1:27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 spans="1:27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 spans="1:27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 spans="1:27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 spans="1:27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 spans="1:27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 spans="1:27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 spans="1:27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 spans="1:27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 spans="1:27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 spans="1:27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 spans="1:27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 spans="1:27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 spans="1:27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 spans="1:27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 spans="1:27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 spans="1:27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 spans="1:27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 spans="1:27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 spans="1:27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 spans="1:27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 spans="1:27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 spans="1:27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 spans="1:27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 spans="1:27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 spans="1:27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 spans="1:27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 spans="1:27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 spans="1:27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 spans="1:27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 spans="1:27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 spans="1:27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 spans="1:27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 spans="1:27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 spans="1:27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 spans="1:27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 spans="1:27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 spans="1:27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 spans="1:27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 spans="1:27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 spans="1:27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</sheetData>
  <mergeCells count="38">
    <mergeCell ref="AA11:AB11"/>
    <mergeCell ref="AE10:AE12"/>
    <mergeCell ref="K10:AD10"/>
    <mergeCell ref="AC11:AD11"/>
    <mergeCell ref="A48:B48"/>
    <mergeCell ref="A10:A12"/>
    <mergeCell ref="B10:B12"/>
    <mergeCell ref="C10:C12"/>
    <mergeCell ref="D10:H11"/>
    <mergeCell ref="K11:L11"/>
    <mergeCell ref="M11:N11"/>
    <mergeCell ref="O11:P11"/>
    <mergeCell ref="A85:B85"/>
    <mergeCell ref="A90:B90"/>
    <mergeCell ref="G92:Y92"/>
    <mergeCell ref="Y11:Z11"/>
    <mergeCell ref="A26:B26"/>
    <mergeCell ref="A34:B34"/>
    <mergeCell ref="A35:B35"/>
    <mergeCell ref="A40:B40"/>
    <mergeCell ref="Q11:R11"/>
    <mergeCell ref="S11:T11"/>
    <mergeCell ref="U11:V11"/>
    <mergeCell ref="W11:X11"/>
    <mergeCell ref="A13:B13"/>
    <mergeCell ref="A14:B14"/>
    <mergeCell ref="I10:J11"/>
    <mergeCell ref="A6:B6"/>
    <mergeCell ref="A2:B2"/>
    <mergeCell ref="C4:O4"/>
    <mergeCell ref="A4:B4"/>
    <mergeCell ref="A61:B61"/>
    <mergeCell ref="C3:R3"/>
    <mergeCell ref="U2:AE2"/>
    <mergeCell ref="U5:AE5"/>
    <mergeCell ref="U4:AE4"/>
    <mergeCell ref="B1:AD1"/>
    <mergeCell ref="A5:B5"/>
  </mergeCells>
  <pageMargins left="0.59055118110236227" right="0" top="0" bottom="0" header="0" footer="0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3"/>
  <sheetViews>
    <sheetView tabSelected="1" view="pageBreakPreview" zoomScale="60" zoomScaleNormal="100" workbookViewId="0">
      <selection activeCell="B11" sqref="B11:D11"/>
    </sheetView>
  </sheetViews>
  <sheetFormatPr defaultRowHeight="15" x14ac:dyDescent="0.25"/>
  <cols>
    <col min="1" max="1" width="14.28515625" customWidth="1"/>
    <col min="2" max="2" width="9" customWidth="1"/>
    <col min="3" max="3" width="8.85546875" customWidth="1"/>
    <col min="4" max="4" width="66" customWidth="1"/>
    <col min="5" max="14" width="6.85546875" customWidth="1"/>
    <col min="15" max="15" width="9.140625" style="3"/>
    <col min="16" max="16" width="4.42578125" customWidth="1"/>
  </cols>
  <sheetData>
    <row r="1" spans="2:28" x14ac:dyDescent="0.25">
      <c r="B1" s="11"/>
      <c r="C1" s="11"/>
      <c r="D1" s="169" t="s">
        <v>125</v>
      </c>
      <c r="E1" s="169"/>
      <c r="F1" s="169"/>
      <c r="G1" s="169"/>
      <c r="H1" s="169"/>
      <c r="I1" s="169"/>
      <c r="J1" s="169"/>
      <c r="K1" s="169"/>
      <c r="O1" s="9"/>
      <c r="P1" s="9"/>
    </row>
    <row r="2" spans="2:28" ht="18" x14ac:dyDescent="0.35">
      <c r="B2" s="11"/>
      <c r="C2" s="11"/>
      <c r="D2" s="71"/>
      <c r="E2" s="71"/>
      <c r="F2" s="71"/>
      <c r="G2" s="287" t="s">
        <v>2</v>
      </c>
      <c r="H2" s="287"/>
      <c r="I2" s="287"/>
      <c r="J2" s="287"/>
      <c r="K2" s="287"/>
      <c r="L2" s="287"/>
      <c r="M2" s="287"/>
      <c r="N2" s="287"/>
      <c r="O2" s="287"/>
      <c r="P2" s="9"/>
    </row>
    <row r="3" spans="2:28" x14ac:dyDescent="0.25">
      <c r="B3" s="168" t="s">
        <v>123</v>
      </c>
      <c r="C3" s="168"/>
      <c r="D3" s="168"/>
      <c r="E3" s="299"/>
      <c r="F3" s="299"/>
      <c r="G3" s="299"/>
      <c r="H3" s="299"/>
      <c r="I3" s="299"/>
      <c r="J3" s="299"/>
      <c r="K3" s="299"/>
      <c r="O3" s="9"/>
      <c r="P3" s="9"/>
    </row>
    <row r="4" spans="2:28" ht="18" x14ac:dyDescent="0.35">
      <c r="B4" s="37"/>
      <c r="C4" s="37"/>
      <c r="D4" s="37"/>
      <c r="E4" s="32"/>
      <c r="F4" s="32"/>
      <c r="G4" s="32"/>
      <c r="H4" s="25"/>
      <c r="I4" s="42"/>
      <c r="J4" s="42"/>
      <c r="K4" s="42"/>
      <c r="L4" s="42"/>
      <c r="M4" s="42"/>
      <c r="N4" s="42"/>
      <c r="O4" s="43"/>
      <c r="P4" s="9"/>
    </row>
    <row r="5" spans="2:28" ht="18" x14ac:dyDescent="0.35">
      <c r="B5" s="25"/>
      <c r="C5" s="25"/>
      <c r="D5" s="300" t="s">
        <v>143</v>
      </c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9"/>
      <c r="P5" s="9"/>
    </row>
    <row r="6" spans="2:28" ht="18" x14ac:dyDescent="0.35">
      <c r="B6" s="25"/>
      <c r="C6" s="25"/>
      <c r="D6" s="301" t="s">
        <v>144</v>
      </c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9"/>
      <c r="P6" s="9"/>
    </row>
    <row r="7" spans="2:28" ht="18" x14ac:dyDescent="0.35">
      <c r="B7" s="25"/>
      <c r="C7" s="25"/>
      <c r="D7" s="302" t="s">
        <v>146</v>
      </c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9"/>
      <c r="P7" s="9"/>
    </row>
    <row r="8" spans="2:28" ht="18" x14ac:dyDescent="0.35">
      <c r="B8" s="168" t="s">
        <v>142</v>
      </c>
      <c r="C8" s="168"/>
      <c r="D8" s="168"/>
      <c r="I8" s="285" t="s">
        <v>128</v>
      </c>
      <c r="J8" s="285"/>
      <c r="K8" s="285"/>
      <c r="L8" s="285"/>
      <c r="M8" s="285"/>
      <c r="N8" s="285"/>
      <c r="O8" s="286"/>
      <c r="P8" s="9"/>
    </row>
    <row r="9" spans="2:28" ht="18" x14ac:dyDescent="0.35">
      <c r="B9" s="25"/>
      <c r="C9" s="25"/>
      <c r="D9" s="41" t="s">
        <v>145</v>
      </c>
      <c r="I9" s="287" t="s">
        <v>124</v>
      </c>
      <c r="J9" s="287"/>
      <c r="K9" s="287"/>
      <c r="L9" s="287"/>
      <c r="M9" s="287"/>
      <c r="N9" s="287"/>
      <c r="O9" s="287"/>
      <c r="P9" s="9"/>
    </row>
    <row r="10" spans="2:28" ht="18" x14ac:dyDescent="0.35">
      <c r="B10" s="25"/>
      <c r="C10" s="25"/>
      <c r="D10" s="25"/>
      <c r="E10" s="25"/>
      <c r="F10" s="31"/>
      <c r="G10" s="31"/>
      <c r="H10" s="25"/>
      <c r="I10" s="287" t="s">
        <v>137</v>
      </c>
      <c r="J10" s="287"/>
      <c r="K10" s="287"/>
      <c r="L10" s="287"/>
      <c r="M10" s="287"/>
      <c r="N10" s="287"/>
      <c r="O10" s="288"/>
      <c r="P10" s="9"/>
    </row>
    <row r="11" spans="2:28" ht="18" x14ac:dyDescent="0.35">
      <c r="B11" s="168" t="s">
        <v>147</v>
      </c>
      <c r="C11" s="168"/>
      <c r="D11" s="168"/>
      <c r="E11" s="25"/>
      <c r="F11" s="25"/>
      <c r="G11" s="25"/>
      <c r="H11" s="25"/>
      <c r="I11" s="289" t="s">
        <v>141</v>
      </c>
      <c r="J11" s="289"/>
      <c r="K11" s="289"/>
      <c r="L11" s="289"/>
      <c r="M11" s="289"/>
      <c r="N11" s="289"/>
      <c r="O11" s="289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2:28" ht="16.5" customHeight="1" thickBot="1" x14ac:dyDescent="0.4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44"/>
      <c r="O12" s="9"/>
      <c r="P12" s="9"/>
    </row>
    <row r="13" spans="2:28" ht="53.25" customHeight="1" thickBot="1" x14ac:dyDescent="0.3">
      <c r="B13" s="249" t="s">
        <v>138</v>
      </c>
      <c r="C13" s="250" t="s">
        <v>139</v>
      </c>
      <c r="D13" s="233" t="s">
        <v>140</v>
      </c>
      <c r="E13" s="234" t="s">
        <v>9</v>
      </c>
      <c r="F13" s="201" t="s">
        <v>10</v>
      </c>
      <c r="G13" s="202"/>
      <c r="H13" s="202"/>
      <c r="I13" s="202"/>
      <c r="J13" s="203"/>
      <c r="K13" s="201" t="s">
        <v>50</v>
      </c>
      <c r="L13" s="202"/>
      <c r="M13" s="202"/>
      <c r="N13" s="203"/>
      <c r="O13" s="253" t="s">
        <v>12</v>
      </c>
    </row>
    <row r="14" spans="2:28" ht="15" customHeight="1" thickBot="1" x14ac:dyDescent="0.3">
      <c r="B14" s="249"/>
      <c r="C14" s="251"/>
      <c r="D14" s="233"/>
      <c r="E14" s="235"/>
      <c r="F14" s="237" t="s">
        <v>44</v>
      </c>
      <c r="G14" s="201" t="s">
        <v>43</v>
      </c>
      <c r="H14" s="202"/>
      <c r="I14" s="202"/>
      <c r="J14" s="203"/>
      <c r="K14" s="204" t="s">
        <v>46</v>
      </c>
      <c r="L14" s="205"/>
      <c r="M14" s="206" t="s">
        <v>52</v>
      </c>
      <c r="N14" s="205"/>
      <c r="O14" s="254"/>
    </row>
    <row r="15" spans="2:28" ht="15" customHeight="1" thickBot="1" x14ac:dyDescent="0.3">
      <c r="B15" s="249"/>
      <c r="C15" s="251"/>
      <c r="D15" s="233"/>
      <c r="E15" s="235"/>
      <c r="F15" s="238"/>
      <c r="G15" s="240" t="s">
        <v>45</v>
      </c>
      <c r="H15" s="243" t="s">
        <v>47</v>
      </c>
      <c r="I15" s="243" t="s">
        <v>48</v>
      </c>
      <c r="J15" s="246" t="s">
        <v>49</v>
      </c>
      <c r="K15" s="290">
        <v>1</v>
      </c>
      <c r="L15" s="293">
        <v>2</v>
      </c>
      <c r="M15" s="296">
        <v>3</v>
      </c>
      <c r="N15" s="293">
        <v>4</v>
      </c>
      <c r="O15" s="254"/>
    </row>
    <row r="16" spans="2:28" ht="15.75" thickBot="1" x14ac:dyDescent="0.3">
      <c r="B16" s="249"/>
      <c r="C16" s="251"/>
      <c r="D16" s="233"/>
      <c r="E16" s="235"/>
      <c r="F16" s="238"/>
      <c r="G16" s="241"/>
      <c r="H16" s="244"/>
      <c r="I16" s="244"/>
      <c r="J16" s="247"/>
      <c r="K16" s="291"/>
      <c r="L16" s="294"/>
      <c r="M16" s="297"/>
      <c r="N16" s="294"/>
      <c r="O16" s="254"/>
    </row>
    <row r="17" spans="1:18" ht="21" customHeight="1" thickBot="1" x14ac:dyDescent="0.3">
      <c r="B17" s="249"/>
      <c r="C17" s="252"/>
      <c r="D17" s="233"/>
      <c r="E17" s="236"/>
      <c r="F17" s="239"/>
      <c r="G17" s="242"/>
      <c r="H17" s="245"/>
      <c r="I17" s="245"/>
      <c r="J17" s="248"/>
      <c r="K17" s="292"/>
      <c r="L17" s="295"/>
      <c r="M17" s="298"/>
      <c r="N17" s="295"/>
      <c r="O17" s="255"/>
      <c r="Q17" s="9"/>
    </row>
    <row r="18" spans="1:18" ht="17.25" customHeight="1" thickBot="1" x14ac:dyDescent="0.3">
      <c r="B18" s="213" t="s">
        <v>126</v>
      </c>
      <c r="C18" s="214"/>
      <c r="D18" s="214"/>
      <c r="E18" s="91">
        <f>E19+E25</f>
        <v>81</v>
      </c>
      <c r="F18" s="91">
        <f t="shared" ref="F18:N18" si="0">F19+F25</f>
        <v>2430</v>
      </c>
      <c r="G18" s="91">
        <f t="shared" si="0"/>
        <v>706</v>
      </c>
      <c r="H18" s="91">
        <f t="shared" si="0"/>
        <v>104</v>
      </c>
      <c r="I18" s="91">
        <f t="shared" si="0"/>
        <v>0</v>
      </c>
      <c r="J18" s="91">
        <f t="shared" si="0"/>
        <v>1620</v>
      </c>
      <c r="K18" s="91">
        <f t="shared" si="0"/>
        <v>18</v>
      </c>
      <c r="L18" s="91">
        <f t="shared" si="0"/>
        <v>18</v>
      </c>
      <c r="M18" s="91">
        <f t="shared" si="0"/>
        <v>18</v>
      </c>
      <c r="N18" s="91">
        <f t="shared" si="0"/>
        <v>0</v>
      </c>
      <c r="O18" s="92"/>
      <c r="Q18" s="9"/>
    </row>
    <row r="19" spans="1:18" ht="23.25" customHeight="1" thickBot="1" x14ac:dyDescent="0.3">
      <c r="B19" s="207" t="s">
        <v>127</v>
      </c>
      <c r="C19" s="208"/>
      <c r="D19" s="209"/>
      <c r="E19" s="93">
        <f>E20+E21+E22+E23+E24</f>
        <v>15</v>
      </c>
      <c r="F19" s="93">
        <f t="shared" ref="F19:N19" si="1">F20+F21+F22+F23+F24</f>
        <v>450</v>
      </c>
      <c r="G19" s="93">
        <f t="shared" si="1"/>
        <v>46</v>
      </c>
      <c r="H19" s="93">
        <f t="shared" si="1"/>
        <v>104</v>
      </c>
      <c r="I19" s="93">
        <f t="shared" si="1"/>
        <v>0</v>
      </c>
      <c r="J19" s="93">
        <f t="shared" si="1"/>
        <v>300</v>
      </c>
      <c r="K19" s="93">
        <f t="shared" si="1"/>
        <v>8</v>
      </c>
      <c r="L19" s="93">
        <f t="shared" si="1"/>
        <v>2</v>
      </c>
      <c r="M19" s="93">
        <f t="shared" si="1"/>
        <v>0</v>
      </c>
      <c r="N19" s="93">
        <f t="shared" si="1"/>
        <v>0</v>
      </c>
      <c r="O19" s="94"/>
    </row>
    <row r="20" spans="1:18" ht="33" customHeight="1" x14ac:dyDescent="0.25">
      <c r="A20" s="110"/>
      <c r="B20" s="112" t="s">
        <v>122</v>
      </c>
      <c r="C20" s="112" t="s">
        <v>60</v>
      </c>
      <c r="D20" s="116" t="s">
        <v>53</v>
      </c>
      <c r="E20" s="45">
        <v>3</v>
      </c>
      <c r="F20" s="120">
        <v>90</v>
      </c>
      <c r="G20" s="95"/>
      <c r="H20" s="33">
        <v>30</v>
      </c>
      <c r="I20" s="46"/>
      <c r="J20" s="47">
        <v>60</v>
      </c>
      <c r="K20" s="55">
        <v>2</v>
      </c>
      <c r="L20" s="56"/>
      <c r="M20" s="59"/>
      <c r="N20" s="56"/>
      <c r="O20" s="68" t="s">
        <v>58</v>
      </c>
      <c r="P20" s="29"/>
      <c r="R20" s="9"/>
    </row>
    <row r="21" spans="1:18" s="26" customFormat="1" ht="25.5" customHeight="1" x14ac:dyDescent="0.25">
      <c r="A21" s="111"/>
      <c r="B21" s="113" t="s">
        <v>121</v>
      </c>
      <c r="C21" s="113" t="s">
        <v>61</v>
      </c>
      <c r="D21" s="117" t="s">
        <v>119</v>
      </c>
      <c r="E21" s="48">
        <v>3</v>
      </c>
      <c r="F21" s="48">
        <v>90</v>
      </c>
      <c r="G21" s="49"/>
      <c r="H21" s="28">
        <v>30</v>
      </c>
      <c r="I21" s="28"/>
      <c r="J21" s="77">
        <v>60</v>
      </c>
      <c r="K21" s="50">
        <v>2</v>
      </c>
      <c r="L21" s="57"/>
      <c r="M21" s="60"/>
      <c r="N21" s="57"/>
      <c r="O21" s="69" t="s">
        <v>58</v>
      </c>
      <c r="P21" s="30"/>
    </row>
    <row r="22" spans="1:18" ht="25.5" customHeight="1" x14ac:dyDescent="0.25">
      <c r="A22" s="110"/>
      <c r="B22" s="113" t="s">
        <v>121</v>
      </c>
      <c r="C22" s="113" t="s">
        <v>61</v>
      </c>
      <c r="D22" s="117" t="s">
        <v>120</v>
      </c>
      <c r="E22" s="48">
        <v>3</v>
      </c>
      <c r="F22" s="48">
        <v>90</v>
      </c>
      <c r="G22" s="49"/>
      <c r="H22" s="28">
        <v>30</v>
      </c>
      <c r="I22" s="28"/>
      <c r="J22" s="77">
        <v>60</v>
      </c>
      <c r="K22" s="74"/>
      <c r="L22" s="77">
        <v>2</v>
      </c>
      <c r="M22" s="61"/>
      <c r="N22" s="77"/>
      <c r="O22" s="69" t="s">
        <v>58</v>
      </c>
      <c r="P22" s="29"/>
      <c r="R22" s="9"/>
    </row>
    <row r="23" spans="1:18" ht="25.5" customHeight="1" x14ac:dyDescent="0.25">
      <c r="A23" s="110"/>
      <c r="B23" s="114" t="s">
        <v>82</v>
      </c>
      <c r="C23" s="114" t="s">
        <v>61</v>
      </c>
      <c r="D23" s="118" t="s">
        <v>54</v>
      </c>
      <c r="E23" s="48">
        <v>3</v>
      </c>
      <c r="F23" s="48">
        <v>90</v>
      </c>
      <c r="G23" s="49">
        <v>16</v>
      </c>
      <c r="H23" s="28">
        <v>14</v>
      </c>
      <c r="I23" s="28"/>
      <c r="J23" s="77">
        <v>60</v>
      </c>
      <c r="K23" s="74">
        <v>2</v>
      </c>
      <c r="L23" s="77"/>
      <c r="M23" s="74"/>
      <c r="N23" s="77"/>
      <c r="O23" s="69" t="s">
        <v>58</v>
      </c>
      <c r="P23" s="29"/>
      <c r="R23" s="9"/>
    </row>
    <row r="24" spans="1:18" ht="25.5" customHeight="1" thickBot="1" x14ac:dyDescent="0.3">
      <c r="A24" s="110"/>
      <c r="B24" s="115" t="s">
        <v>82</v>
      </c>
      <c r="C24" s="115" t="s">
        <v>62</v>
      </c>
      <c r="D24" s="119" t="s">
        <v>55</v>
      </c>
      <c r="E24" s="51">
        <v>3</v>
      </c>
      <c r="F24" s="121">
        <v>90</v>
      </c>
      <c r="G24" s="52">
        <v>30</v>
      </c>
      <c r="H24" s="34"/>
      <c r="I24" s="34"/>
      <c r="J24" s="53">
        <v>60</v>
      </c>
      <c r="K24" s="78">
        <v>2</v>
      </c>
      <c r="L24" s="58"/>
      <c r="M24" s="78"/>
      <c r="N24" s="58"/>
      <c r="O24" s="70" t="s">
        <v>58</v>
      </c>
      <c r="P24" s="29"/>
      <c r="R24" s="9"/>
    </row>
    <row r="25" spans="1:18" ht="22.5" customHeight="1" thickBot="1" x14ac:dyDescent="0.35">
      <c r="B25" s="256" t="s">
        <v>129</v>
      </c>
      <c r="C25" s="257"/>
      <c r="D25" s="257"/>
      <c r="E25" s="96">
        <f>E26+E43</f>
        <v>66</v>
      </c>
      <c r="F25" s="96">
        <f t="shared" ref="F25:N25" si="2">F26+F43</f>
        <v>1980</v>
      </c>
      <c r="G25" s="96">
        <f t="shared" si="2"/>
        <v>660</v>
      </c>
      <c r="H25" s="96">
        <f t="shared" si="2"/>
        <v>0</v>
      </c>
      <c r="I25" s="96">
        <f t="shared" si="2"/>
        <v>0</v>
      </c>
      <c r="J25" s="96">
        <f t="shared" si="2"/>
        <v>1320</v>
      </c>
      <c r="K25" s="96">
        <f t="shared" si="2"/>
        <v>10</v>
      </c>
      <c r="L25" s="96">
        <f t="shared" si="2"/>
        <v>16</v>
      </c>
      <c r="M25" s="96">
        <f t="shared" si="2"/>
        <v>18</v>
      </c>
      <c r="N25" s="96">
        <f t="shared" si="2"/>
        <v>0</v>
      </c>
      <c r="O25" s="97"/>
    </row>
    <row r="26" spans="1:18" ht="21" customHeight="1" thickBot="1" x14ac:dyDescent="0.35">
      <c r="B26" s="210" t="s">
        <v>18</v>
      </c>
      <c r="C26" s="211"/>
      <c r="D26" s="211"/>
      <c r="E26" s="98">
        <f>E27+E28+E29+E30+E31+E32+E33+E34+E35+E36+E37+E38+E39+E40+E41+E42</f>
        <v>48</v>
      </c>
      <c r="F26" s="98">
        <f t="shared" ref="F26:N26" si="3">F27+F28+F29+F30+F31+F32+F33+F34+F35+F36+F37+F38+F39+F40+F41+F42</f>
        <v>1440</v>
      </c>
      <c r="G26" s="98">
        <f t="shared" si="3"/>
        <v>480</v>
      </c>
      <c r="H26" s="98">
        <f t="shared" si="3"/>
        <v>0</v>
      </c>
      <c r="I26" s="98">
        <f t="shared" si="3"/>
        <v>0</v>
      </c>
      <c r="J26" s="98">
        <f t="shared" si="3"/>
        <v>960</v>
      </c>
      <c r="K26" s="98">
        <f t="shared" si="3"/>
        <v>6</v>
      </c>
      <c r="L26" s="98">
        <f t="shared" si="3"/>
        <v>12</v>
      </c>
      <c r="M26" s="98">
        <f t="shared" si="3"/>
        <v>14</v>
      </c>
      <c r="N26" s="98">
        <f t="shared" si="3"/>
        <v>0</v>
      </c>
      <c r="O26" s="99"/>
    </row>
    <row r="27" spans="1:18" ht="31.5" customHeight="1" x14ac:dyDescent="0.25">
      <c r="B27" s="112" t="s">
        <v>82</v>
      </c>
      <c r="C27" s="124" t="s">
        <v>99</v>
      </c>
      <c r="D27" s="122" t="s">
        <v>83</v>
      </c>
      <c r="E27" s="66">
        <v>3</v>
      </c>
      <c r="F27" s="66">
        <v>90</v>
      </c>
      <c r="G27" s="85">
        <v>30</v>
      </c>
      <c r="H27" s="35"/>
      <c r="I27" s="35"/>
      <c r="J27" s="39">
        <v>60</v>
      </c>
      <c r="K27" s="62">
        <v>2</v>
      </c>
      <c r="L27" s="63"/>
      <c r="M27" s="62"/>
      <c r="N27" s="63"/>
      <c r="O27" s="76" t="s">
        <v>57</v>
      </c>
    </row>
    <row r="28" spans="1:18" ht="31.5" customHeight="1" x14ac:dyDescent="0.25">
      <c r="B28" s="114" t="s">
        <v>82</v>
      </c>
      <c r="C28" s="125" t="s">
        <v>63</v>
      </c>
      <c r="D28" s="122" t="s">
        <v>84</v>
      </c>
      <c r="E28" s="54">
        <v>3</v>
      </c>
      <c r="F28" s="54">
        <v>90</v>
      </c>
      <c r="G28" s="89">
        <v>30</v>
      </c>
      <c r="H28" s="27"/>
      <c r="I28" s="27"/>
      <c r="J28" s="38">
        <v>60</v>
      </c>
      <c r="K28" s="72">
        <v>2</v>
      </c>
      <c r="L28" s="79"/>
      <c r="M28" s="72"/>
      <c r="N28" s="79"/>
      <c r="O28" s="65" t="s">
        <v>57</v>
      </c>
    </row>
    <row r="29" spans="1:18" ht="24.75" customHeight="1" x14ac:dyDescent="0.25">
      <c r="B29" s="114" t="s">
        <v>82</v>
      </c>
      <c r="C29" s="125" t="s">
        <v>64</v>
      </c>
      <c r="D29" s="122" t="s">
        <v>85</v>
      </c>
      <c r="E29" s="54">
        <v>3</v>
      </c>
      <c r="F29" s="54">
        <v>90</v>
      </c>
      <c r="G29" s="89">
        <v>30</v>
      </c>
      <c r="H29" s="27"/>
      <c r="I29" s="27"/>
      <c r="J29" s="38">
        <v>60</v>
      </c>
      <c r="K29" s="72">
        <v>2</v>
      </c>
      <c r="L29" s="79"/>
      <c r="M29" s="72"/>
      <c r="N29" s="79"/>
      <c r="O29" s="65" t="s">
        <v>57</v>
      </c>
    </row>
    <row r="30" spans="1:18" ht="22.5" customHeight="1" x14ac:dyDescent="0.25">
      <c r="B30" s="114" t="s">
        <v>82</v>
      </c>
      <c r="C30" s="125" t="s">
        <v>65</v>
      </c>
      <c r="D30" s="122" t="s">
        <v>86</v>
      </c>
      <c r="E30" s="54">
        <v>3</v>
      </c>
      <c r="F30" s="54">
        <v>90</v>
      </c>
      <c r="G30" s="89">
        <v>30</v>
      </c>
      <c r="H30" s="27"/>
      <c r="I30" s="27"/>
      <c r="J30" s="38">
        <v>60</v>
      </c>
      <c r="K30" s="64"/>
      <c r="L30" s="79">
        <v>2</v>
      </c>
      <c r="M30" s="72"/>
      <c r="N30" s="79"/>
      <c r="O30" s="54" t="s">
        <v>57</v>
      </c>
    </row>
    <row r="31" spans="1:18" ht="22.5" customHeight="1" x14ac:dyDescent="0.25">
      <c r="B31" s="114" t="s">
        <v>82</v>
      </c>
      <c r="C31" s="125" t="s">
        <v>77</v>
      </c>
      <c r="D31" s="122" t="s">
        <v>87</v>
      </c>
      <c r="E31" s="54">
        <v>3</v>
      </c>
      <c r="F31" s="54">
        <v>90</v>
      </c>
      <c r="G31" s="89">
        <v>30</v>
      </c>
      <c r="H31" s="27"/>
      <c r="I31" s="27"/>
      <c r="J31" s="79">
        <v>60</v>
      </c>
      <c r="K31" s="64"/>
      <c r="L31" s="79">
        <v>2</v>
      </c>
      <c r="M31" s="72"/>
      <c r="N31" s="79"/>
      <c r="O31" s="54" t="s">
        <v>57</v>
      </c>
    </row>
    <row r="32" spans="1:18" x14ac:dyDescent="0.25">
      <c r="B32" s="114" t="s">
        <v>82</v>
      </c>
      <c r="C32" s="125" t="s">
        <v>76</v>
      </c>
      <c r="D32" s="122" t="s">
        <v>88</v>
      </c>
      <c r="E32" s="54">
        <v>3</v>
      </c>
      <c r="F32" s="54">
        <v>90</v>
      </c>
      <c r="G32" s="89">
        <v>30</v>
      </c>
      <c r="H32" s="27"/>
      <c r="I32" s="27"/>
      <c r="J32" s="39">
        <v>60</v>
      </c>
      <c r="K32" s="64"/>
      <c r="L32" s="79">
        <v>2</v>
      </c>
      <c r="M32" s="72"/>
      <c r="N32" s="79"/>
      <c r="O32" s="54" t="s">
        <v>57</v>
      </c>
    </row>
    <row r="33" spans="2:15" ht="30.75" customHeight="1" x14ac:dyDescent="0.25">
      <c r="B33" s="114" t="s">
        <v>82</v>
      </c>
      <c r="C33" s="125" t="s">
        <v>66</v>
      </c>
      <c r="D33" s="122" t="s">
        <v>89</v>
      </c>
      <c r="E33" s="75">
        <v>3</v>
      </c>
      <c r="F33" s="81">
        <v>90</v>
      </c>
      <c r="G33" s="85">
        <v>30</v>
      </c>
      <c r="H33" s="27"/>
      <c r="I33" s="27"/>
      <c r="J33" s="38">
        <v>60</v>
      </c>
      <c r="K33" s="64"/>
      <c r="L33" s="79">
        <v>2</v>
      </c>
      <c r="M33" s="72"/>
      <c r="N33" s="79"/>
      <c r="O33" s="54" t="s">
        <v>57</v>
      </c>
    </row>
    <row r="34" spans="2:15" ht="25.5" customHeight="1" x14ac:dyDescent="0.25">
      <c r="B34" s="114" t="s">
        <v>82</v>
      </c>
      <c r="C34" s="125" t="s">
        <v>67</v>
      </c>
      <c r="D34" s="122" t="s">
        <v>90</v>
      </c>
      <c r="E34" s="54">
        <v>3</v>
      </c>
      <c r="F34" s="54">
        <v>90</v>
      </c>
      <c r="G34" s="89">
        <v>30</v>
      </c>
      <c r="H34" s="27"/>
      <c r="I34" s="27"/>
      <c r="J34" s="38">
        <v>60</v>
      </c>
      <c r="K34" s="64"/>
      <c r="L34" s="79">
        <v>2</v>
      </c>
      <c r="M34" s="72"/>
      <c r="N34" s="79"/>
      <c r="O34" s="54" t="s">
        <v>57</v>
      </c>
    </row>
    <row r="35" spans="2:15" ht="25.5" customHeight="1" x14ac:dyDescent="0.25">
      <c r="B35" s="114" t="s">
        <v>82</v>
      </c>
      <c r="C35" s="125" t="s">
        <v>68</v>
      </c>
      <c r="D35" s="122" t="s">
        <v>91</v>
      </c>
      <c r="E35" s="54">
        <v>3</v>
      </c>
      <c r="F35" s="54">
        <v>90</v>
      </c>
      <c r="G35" s="89">
        <v>30</v>
      </c>
      <c r="H35" s="27"/>
      <c r="I35" s="27"/>
      <c r="J35" s="38">
        <v>60</v>
      </c>
      <c r="K35" s="64"/>
      <c r="L35" s="79">
        <v>2</v>
      </c>
      <c r="M35" s="72"/>
      <c r="N35" s="79"/>
      <c r="O35" s="54" t="s">
        <v>57</v>
      </c>
    </row>
    <row r="36" spans="2:15" ht="25.5" customHeight="1" x14ac:dyDescent="0.25">
      <c r="B36" s="114" t="s">
        <v>82</v>
      </c>
      <c r="C36" s="125" t="s">
        <v>69</v>
      </c>
      <c r="D36" s="122" t="s">
        <v>92</v>
      </c>
      <c r="E36" s="54">
        <v>3</v>
      </c>
      <c r="F36" s="54">
        <v>90</v>
      </c>
      <c r="G36" s="89">
        <v>30</v>
      </c>
      <c r="H36" s="27"/>
      <c r="I36" s="27"/>
      <c r="J36" s="38">
        <v>60</v>
      </c>
      <c r="K36" s="64"/>
      <c r="L36" s="79"/>
      <c r="M36" s="72">
        <v>2</v>
      </c>
      <c r="N36" s="79"/>
      <c r="O36" s="54" t="s">
        <v>57</v>
      </c>
    </row>
    <row r="37" spans="2:15" ht="25.5" customHeight="1" x14ac:dyDescent="0.25">
      <c r="B37" s="114" t="s">
        <v>82</v>
      </c>
      <c r="C37" s="125" t="s">
        <v>70</v>
      </c>
      <c r="D37" s="122" t="s">
        <v>93</v>
      </c>
      <c r="E37" s="54">
        <v>3</v>
      </c>
      <c r="F37" s="54">
        <v>90</v>
      </c>
      <c r="G37" s="89">
        <v>30</v>
      </c>
      <c r="H37" s="27"/>
      <c r="I37" s="27"/>
      <c r="J37" s="38">
        <v>60</v>
      </c>
      <c r="K37" s="64"/>
      <c r="L37" s="79"/>
      <c r="M37" s="72">
        <v>2</v>
      </c>
      <c r="N37" s="79"/>
      <c r="O37" s="54" t="s">
        <v>57</v>
      </c>
    </row>
    <row r="38" spans="2:15" ht="25.5" customHeight="1" x14ac:dyDescent="0.25">
      <c r="B38" s="114" t="s">
        <v>82</v>
      </c>
      <c r="C38" s="125" t="s">
        <v>78</v>
      </c>
      <c r="D38" s="122" t="s">
        <v>94</v>
      </c>
      <c r="E38" s="54">
        <v>3</v>
      </c>
      <c r="F38" s="54">
        <v>90</v>
      </c>
      <c r="G38" s="89">
        <v>30</v>
      </c>
      <c r="H38" s="27"/>
      <c r="I38" s="27"/>
      <c r="J38" s="38">
        <v>60</v>
      </c>
      <c r="K38" s="64"/>
      <c r="L38" s="79"/>
      <c r="M38" s="72">
        <v>2</v>
      </c>
      <c r="N38" s="79"/>
      <c r="O38" s="54" t="s">
        <v>57</v>
      </c>
    </row>
    <row r="39" spans="2:15" ht="25.5" customHeight="1" x14ac:dyDescent="0.25">
      <c r="B39" s="114" t="s">
        <v>82</v>
      </c>
      <c r="C39" s="125" t="s">
        <v>71</v>
      </c>
      <c r="D39" s="123" t="s">
        <v>95</v>
      </c>
      <c r="E39" s="54">
        <v>3</v>
      </c>
      <c r="F39" s="54">
        <v>90</v>
      </c>
      <c r="G39" s="89">
        <v>30</v>
      </c>
      <c r="H39" s="27"/>
      <c r="I39" s="27"/>
      <c r="J39" s="38">
        <v>60</v>
      </c>
      <c r="K39" s="72"/>
      <c r="L39" s="79"/>
      <c r="M39" s="74">
        <v>2</v>
      </c>
      <c r="N39" s="79"/>
      <c r="O39" s="54" t="s">
        <v>57</v>
      </c>
    </row>
    <row r="40" spans="2:15" ht="25.5" customHeight="1" x14ac:dyDescent="0.25">
      <c r="B40" s="114" t="s">
        <v>82</v>
      </c>
      <c r="C40" s="126" t="s">
        <v>80</v>
      </c>
      <c r="D40" s="122" t="s">
        <v>96</v>
      </c>
      <c r="E40" s="54">
        <v>3</v>
      </c>
      <c r="F40" s="54">
        <v>90</v>
      </c>
      <c r="G40" s="89">
        <v>30</v>
      </c>
      <c r="H40" s="27"/>
      <c r="I40" s="27"/>
      <c r="J40" s="38">
        <v>60</v>
      </c>
      <c r="K40" s="64"/>
      <c r="L40" s="79"/>
      <c r="M40" s="74">
        <v>2</v>
      </c>
      <c r="N40" s="79"/>
      <c r="O40" s="54" t="s">
        <v>57</v>
      </c>
    </row>
    <row r="41" spans="2:15" ht="20.25" customHeight="1" x14ac:dyDescent="0.25">
      <c r="B41" s="114" t="s">
        <v>82</v>
      </c>
      <c r="C41" s="125" t="s">
        <v>72</v>
      </c>
      <c r="D41" s="122" t="s">
        <v>97</v>
      </c>
      <c r="E41" s="54">
        <v>3</v>
      </c>
      <c r="F41" s="54">
        <v>90</v>
      </c>
      <c r="G41" s="89">
        <v>30</v>
      </c>
      <c r="H41" s="27"/>
      <c r="I41" s="27"/>
      <c r="J41" s="38">
        <v>60</v>
      </c>
      <c r="K41" s="72"/>
      <c r="L41" s="79"/>
      <c r="M41" s="74">
        <v>2</v>
      </c>
      <c r="N41" s="79"/>
      <c r="O41" s="65" t="s">
        <v>57</v>
      </c>
    </row>
    <row r="42" spans="2:15" ht="15.75" thickBot="1" x14ac:dyDescent="0.3">
      <c r="B42" s="115" t="s">
        <v>82</v>
      </c>
      <c r="C42" s="127" t="s">
        <v>73</v>
      </c>
      <c r="D42" s="122" t="s">
        <v>98</v>
      </c>
      <c r="E42" s="67">
        <v>3</v>
      </c>
      <c r="F42" s="67">
        <v>90</v>
      </c>
      <c r="G42" s="89">
        <v>30</v>
      </c>
      <c r="H42" s="27"/>
      <c r="I42" s="27"/>
      <c r="J42" s="79">
        <v>60</v>
      </c>
      <c r="K42" s="73"/>
      <c r="L42" s="79"/>
      <c r="M42" s="74">
        <v>2</v>
      </c>
      <c r="N42" s="79"/>
      <c r="O42" s="65" t="s">
        <v>57</v>
      </c>
    </row>
    <row r="43" spans="2:15" ht="27.75" customHeight="1" thickBot="1" x14ac:dyDescent="0.35">
      <c r="B43" s="210" t="s">
        <v>19</v>
      </c>
      <c r="C43" s="211"/>
      <c r="D43" s="212"/>
      <c r="E43" s="96">
        <f>E44+E46+E48+E50+E52+E54</f>
        <v>18</v>
      </c>
      <c r="F43" s="96">
        <f t="shared" ref="F43:N43" si="4">F44+F46+F48+F50+F52+F54</f>
        <v>540</v>
      </c>
      <c r="G43" s="96">
        <f t="shared" si="4"/>
        <v>180</v>
      </c>
      <c r="H43" s="96">
        <f t="shared" si="4"/>
        <v>0</v>
      </c>
      <c r="I43" s="96">
        <f t="shared" si="4"/>
        <v>0</v>
      </c>
      <c r="J43" s="96">
        <f t="shared" si="4"/>
        <v>360</v>
      </c>
      <c r="K43" s="96">
        <f t="shared" si="4"/>
        <v>4</v>
      </c>
      <c r="L43" s="96">
        <f t="shared" si="4"/>
        <v>4</v>
      </c>
      <c r="M43" s="96">
        <f t="shared" si="4"/>
        <v>4</v>
      </c>
      <c r="N43" s="96">
        <f t="shared" si="4"/>
        <v>0</v>
      </c>
      <c r="O43" s="97"/>
    </row>
    <row r="44" spans="2:15" ht="25.5" customHeight="1" x14ac:dyDescent="0.25">
      <c r="B44" s="112" t="s">
        <v>82</v>
      </c>
      <c r="C44" s="124" t="s">
        <v>74</v>
      </c>
      <c r="D44" s="116" t="s">
        <v>111</v>
      </c>
      <c r="E44" s="215">
        <v>3</v>
      </c>
      <c r="F44" s="217">
        <v>90</v>
      </c>
      <c r="G44" s="269">
        <v>30</v>
      </c>
      <c r="H44" s="269"/>
      <c r="I44" s="269"/>
      <c r="J44" s="264">
        <v>60</v>
      </c>
      <c r="K44" s="262">
        <v>2</v>
      </c>
      <c r="L44" s="264"/>
      <c r="M44" s="266"/>
      <c r="N44" s="268"/>
      <c r="O44" s="231" t="s">
        <v>57</v>
      </c>
    </row>
    <row r="45" spans="2:15" ht="25.5" customHeight="1" x14ac:dyDescent="0.25">
      <c r="B45" s="114" t="s">
        <v>82</v>
      </c>
      <c r="C45" s="125" t="s">
        <v>79</v>
      </c>
      <c r="D45" s="128" t="s">
        <v>107</v>
      </c>
      <c r="E45" s="216"/>
      <c r="F45" s="218"/>
      <c r="G45" s="222"/>
      <c r="H45" s="222"/>
      <c r="I45" s="222"/>
      <c r="J45" s="265"/>
      <c r="K45" s="263"/>
      <c r="L45" s="265"/>
      <c r="M45" s="267"/>
      <c r="N45" s="228"/>
      <c r="O45" s="232"/>
    </row>
    <row r="46" spans="2:15" ht="25.5" customHeight="1" x14ac:dyDescent="0.25">
      <c r="B46" s="114" t="s">
        <v>82</v>
      </c>
      <c r="C46" s="125" t="s">
        <v>81</v>
      </c>
      <c r="D46" s="129" t="s">
        <v>100</v>
      </c>
      <c r="E46" s="219">
        <v>3</v>
      </c>
      <c r="F46" s="220">
        <v>90</v>
      </c>
      <c r="G46" s="221">
        <v>30</v>
      </c>
      <c r="H46" s="221"/>
      <c r="I46" s="221"/>
      <c r="J46" s="274">
        <v>60</v>
      </c>
      <c r="K46" s="271">
        <v>2</v>
      </c>
      <c r="L46" s="227"/>
      <c r="M46" s="271"/>
      <c r="N46" s="227"/>
      <c r="O46" s="272" t="s">
        <v>57</v>
      </c>
    </row>
    <row r="47" spans="2:15" ht="25.5" customHeight="1" x14ac:dyDescent="0.25">
      <c r="B47" s="114" t="s">
        <v>82</v>
      </c>
      <c r="C47" s="125" t="s">
        <v>75</v>
      </c>
      <c r="D47" s="129" t="s">
        <v>108</v>
      </c>
      <c r="E47" s="216"/>
      <c r="F47" s="218"/>
      <c r="G47" s="222"/>
      <c r="H47" s="222"/>
      <c r="I47" s="222"/>
      <c r="J47" s="265"/>
      <c r="K47" s="267"/>
      <c r="L47" s="228"/>
      <c r="M47" s="267"/>
      <c r="N47" s="228"/>
      <c r="O47" s="232"/>
    </row>
    <row r="48" spans="2:15" ht="25.5" customHeight="1" x14ac:dyDescent="0.25">
      <c r="B48" s="114" t="s">
        <v>82</v>
      </c>
      <c r="C48" s="125" t="s">
        <v>101</v>
      </c>
      <c r="D48" s="122" t="s">
        <v>106</v>
      </c>
      <c r="E48" s="219">
        <v>3</v>
      </c>
      <c r="F48" s="220">
        <v>90</v>
      </c>
      <c r="G48" s="221">
        <v>30</v>
      </c>
      <c r="H48" s="221"/>
      <c r="I48" s="221"/>
      <c r="J48" s="274">
        <v>60</v>
      </c>
      <c r="K48" s="271"/>
      <c r="L48" s="227">
        <v>2</v>
      </c>
      <c r="M48" s="271"/>
      <c r="N48" s="227"/>
      <c r="O48" s="272" t="s">
        <v>57</v>
      </c>
    </row>
    <row r="49" spans="2:19" ht="25.5" customHeight="1" x14ac:dyDescent="0.25">
      <c r="B49" s="114" t="s">
        <v>82</v>
      </c>
      <c r="C49" s="125" t="s">
        <v>60</v>
      </c>
      <c r="D49" s="130" t="s">
        <v>109</v>
      </c>
      <c r="E49" s="216"/>
      <c r="F49" s="218"/>
      <c r="G49" s="222"/>
      <c r="H49" s="222"/>
      <c r="I49" s="222"/>
      <c r="J49" s="265"/>
      <c r="K49" s="267"/>
      <c r="L49" s="228"/>
      <c r="M49" s="267"/>
      <c r="N49" s="228"/>
      <c r="O49" s="232"/>
    </row>
    <row r="50" spans="2:19" ht="25.5" customHeight="1" x14ac:dyDescent="0.25">
      <c r="B50" s="114" t="s">
        <v>82</v>
      </c>
      <c r="C50" s="125" t="s">
        <v>117</v>
      </c>
      <c r="D50" s="129" t="s">
        <v>110</v>
      </c>
      <c r="E50" s="219">
        <v>3</v>
      </c>
      <c r="F50" s="220">
        <v>90</v>
      </c>
      <c r="G50" s="221">
        <v>30</v>
      </c>
      <c r="H50" s="223"/>
      <c r="I50" s="221"/>
      <c r="J50" s="277">
        <v>60</v>
      </c>
      <c r="K50" s="284"/>
      <c r="L50" s="273">
        <v>2</v>
      </c>
      <c r="M50" s="258"/>
      <c r="N50" s="229"/>
      <c r="O50" s="260" t="s">
        <v>57</v>
      </c>
    </row>
    <row r="51" spans="2:19" ht="25.5" customHeight="1" x14ac:dyDescent="0.25">
      <c r="B51" s="114" t="s">
        <v>82</v>
      </c>
      <c r="C51" s="125" t="s">
        <v>102</v>
      </c>
      <c r="D51" s="130" t="s">
        <v>113</v>
      </c>
      <c r="E51" s="216"/>
      <c r="F51" s="218"/>
      <c r="G51" s="222"/>
      <c r="H51" s="224"/>
      <c r="I51" s="222"/>
      <c r="J51" s="278"/>
      <c r="K51" s="284"/>
      <c r="L51" s="273"/>
      <c r="M51" s="258"/>
      <c r="N51" s="229"/>
      <c r="O51" s="261"/>
    </row>
    <row r="52" spans="2:19" ht="25.5" customHeight="1" x14ac:dyDescent="0.25">
      <c r="B52" s="114" t="s">
        <v>82</v>
      </c>
      <c r="C52" s="126" t="s">
        <v>103</v>
      </c>
      <c r="D52" s="130" t="s">
        <v>112</v>
      </c>
      <c r="E52" s="219">
        <v>3</v>
      </c>
      <c r="F52" s="220">
        <v>90</v>
      </c>
      <c r="G52" s="221">
        <v>30</v>
      </c>
      <c r="H52" s="223"/>
      <c r="I52" s="221"/>
      <c r="J52" s="279">
        <v>60</v>
      </c>
      <c r="K52" s="284"/>
      <c r="L52" s="273"/>
      <c r="M52" s="258">
        <v>2</v>
      </c>
      <c r="N52" s="229"/>
      <c r="O52" s="260" t="s">
        <v>57</v>
      </c>
    </row>
    <row r="53" spans="2:19" ht="25.5" customHeight="1" x14ac:dyDescent="0.25">
      <c r="B53" s="114" t="s">
        <v>82</v>
      </c>
      <c r="C53" s="125" t="s">
        <v>104</v>
      </c>
      <c r="D53" s="128" t="s">
        <v>114</v>
      </c>
      <c r="E53" s="216"/>
      <c r="F53" s="218"/>
      <c r="G53" s="222"/>
      <c r="H53" s="224"/>
      <c r="I53" s="222"/>
      <c r="J53" s="280"/>
      <c r="K53" s="284"/>
      <c r="L53" s="273"/>
      <c r="M53" s="258"/>
      <c r="N53" s="229"/>
      <c r="O53" s="261"/>
    </row>
    <row r="54" spans="2:19" ht="25.5" customHeight="1" x14ac:dyDescent="0.25">
      <c r="B54" s="114" t="s">
        <v>82</v>
      </c>
      <c r="C54" s="125" t="s">
        <v>105</v>
      </c>
      <c r="D54" s="130" t="s">
        <v>115</v>
      </c>
      <c r="E54" s="219">
        <v>3</v>
      </c>
      <c r="F54" s="220">
        <v>90</v>
      </c>
      <c r="G54" s="221">
        <v>30</v>
      </c>
      <c r="H54" s="223"/>
      <c r="I54" s="221"/>
      <c r="J54" s="274">
        <v>60</v>
      </c>
      <c r="K54" s="282"/>
      <c r="L54" s="229"/>
      <c r="M54" s="258">
        <v>2</v>
      </c>
      <c r="N54" s="229"/>
      <c r="O54" s="260" t="s">
        <v>57</v>
      </c>
    </row>
    <row r="55" spans="2:19" ht="25.5" customHeight="1" thickBot="1" x14ac:dyDescent="0.3">
      <c r="B55" s="115" t="s">
        <v>82</v>
      </c>
      <c r="C55" s="131" t="s">
        <v>118</v>
      </c>
      <c r="D55" s="132" t="s">
        <v>116</v>
      </c>
      <c r="E55" s="275"/>
      <c r="F55" s="276"/>
      <c r="G55" s="226"/>
      <c r="H55" s="225"/>
      <c r="I55" s="226"/>
      <c r="J55" s="281"/>
      <c r="K55" s="283"/>
      <c r="L55" s="230"/>
      <c r="M55" s="259"/>
      <c r="N55" s="230"/>
      <c r="O55" s="270"/>
    </row>
    <row r="56" spans="2:19" ht="24" customHeight="1" thickBot="1" x14ac:dyDescent="0.35">
      <c r="B56" s="213" t="s">
        <v>130</v>
      </c>
      <c r="C56" s="214"/>
      <c r="D56" s="214"/>
      <c r="E56" s="100">
        <f>E57+E58+E59+E60+E61+E62</f>
        <v>39</v>
      </c>
      <c r="F56" s="101">
        <f>F57+F58+F59+F60+F61+F62</f>
        <v>1170</v>
      </c>
      <c r="G56" s="100">
        <f t="shared" ref="G56:J56" si="5">G57+G58+G59+G60+G61+G62</f>
        <v>0</v>
      </c>
      <c r="H56" s="100">
        <f t="shared" si="5"/>
        <v>0</v>
      </c>
      <c r="I56" s="100">
        <f t="shared" si="5"/>
        <v>0</v>
      </c>
      <c r="J56" s="100">
        <f t="shared" si="5"/>
        <v>1170</v>
      </c>
      <c r="K56" s="100">
        <v>0</v>
      </c>
      <c r="L56" s="100">
        <v>0</v>
      </c>
      <c r="M56" s="100">
        <v>0</v>
      </c>
      <c r="N56" s="100">
        <v>0</v>
      </c>
      <c r="O56" s="102"/>
    </row>
    <row r="57" spans="2:19" ht="21.75" customHeight="1" x14ac:dyDescent="0.3">
      <c r="B57" s="66"/>
      <c r="C57" s="66">
        <v>1</v>
      </c>
      <c r="D57" s="103" t="s">
        <v>131</v>
      </c>
      <c r="E57" s="81">
        <v>3</v>
      </c>
      <c r="F57" s="81">
        <v>90</v>
      </c>
      <c r="G57" s="104"/>
      <c r="H57" s="35"/>
      <c r="I57" s="35"/>
      <c r="J57" s="81">
        <v>90</v>
      </c>
      <c r="K57" s="86" t="s">
        <v>56</v>
      </c>
      <c r="L57" s="83"/>
      <c r="M57" s="85"/>
      <c r="N57" s="83"/>
      <c r="O57" s="81" t="s">
        <v>58</v>
      </c>
    </row>
    <row r="58" spans="2:19" ht="21.75" customHeight="1" x14ac:dyDescent="0.3">
      <c r="B58" s="54"/>
      <c r="C58" s="54">
        <v>2</v>
      </c>
      <c r="D58" s="105" t="s">
        <v>132</v>
      </c>
      <c r="E58" s="54">
        <v>4</v>
      </c>
      <c r="F58" s="54">
        <v>120</v>
      </c>
      <c r="G58" s="80"/>
      <c r="H58" s="27"/>
      <c r="I58" s="27"/>
      <c r="J58" s="54">
        <v>120</v>
      </c>
      <c r="K58" s="88"/>
      <c r="L58" s="84" t="s">
        <v>56</v>
      </c>
      <c r="M58" s="89"/>
      <c r="N58" s="84"/>
      <c r="O58" s="54" t="s">
        <v>58</v>
      </c>
      <c r="S58" s="11"/>
    </row>
    <row r="59" spans="2:19" ht="21.75" customHeight="1" x14ac:dyDescent="0.3">
      <c r="B59" s="54"/>
      <c r="C59" s="54">
        <v>3</v>
      </c>
      <c r="D59" s="105" t="s">
        <v>133</v>
      </c>
      <c r="E59" s="54">
        <v>4</v>
      </c>
      <c r="F59" s="54">
        <v>120</v>
      </c>
      <c r="G59" s="80"/>
      <c r="H59" s="27"/>
      <c r="I59" s="27"/>
      <c r="J59" s="54">
        <v>120</v>
      </c>
      <c r="K59" s="88"/>
      <c r="L59" s="84"/>
      <c r="M59" s="88" t="s">
        <v>56</v>
      </c>
      <c r="N59" s="84"/>
      <c r="O59" s="54" t="s">
        <v>58</v>
      </c>
      <c r="Q59" s="9"/>
    </row>
    <row r="60" spans="2:19" ht="21.75" customHeight="1" x14ac:dyDescent="0.3">
      <c r="B60" s="54"/>
      <c r="C60" s="54">
        <v>4</v>
      </c>
      <c r="D60" s="105" t="s">
        <v>134</v>
      </c>
      <c r="E60" s="54">
        <v>4</v>
      </c>
      <c r="F60" s="54">
        <v>120</v>
      </c>
      <c r="G60" s="80"/>
      <c r="H60" s="27"/>
      <c r="I60" s="27"/>
      <c r="J60" s="54">
        <v>120</v>
      </c>
      <c r="K60" s="88"/>
      <c r="L60" s="84"/>
      <c r="M60" s="89"/>
      <c r="N60" s="84" t="s">
        <v>56</v>
      </c>
      <c r="O60" s="54" t="s">
        <v>58</v>
      </c>
      <c r="Q60" s="9"/>
    </row>
    <row r="61" spans="2:19" ht="21.75" customHeight="1" x14ac:dyDescent="0.3">
      <c r="B61" s="81"/>
      <c r="C61" s="81">
        <v>5</v>
      </c>
      <c r="D61" s="106" t="s">
        <v>135</v>
      </c>
      <c r="E61" s="54">
        <v>4</v>
      </c>
      <c r="F61" s="54">
        <v>120</v>
      </c>
      <c r="G61" s="80"/>
      <c r="H61" s="27"/>
      <c r="I61" s="27"/>
      <c r="J61" s="54">
        <v>120</v>
      </c>
      <c r="K61" s="88"/>
      <c r="L61" s="84"/>
      <c r="M61" s="89"/>
      <c r="N61" s="84" t="s">
        <v>56</v>
      </c>
      <c r="O61" s="54" t="s">
        <v>58</v>
      </c>
    </row>
    <row r="62" spans="2:19" s="40" customFormat="1" ht="21.75" customHeight="1" thickBot="1" x14ac:dyDescent="0.3">
      <c r="B62" s="67"/>
      <c r="C62" s="67">
        <v>6</v>
      </c>
      <c r="D62" s="107" t="s">
        <v>51</v>
      </c>
      <c r="E62" s="90">
        <v>20</v>
      </c>
      <c r="F62" s="90">
        <v>600</v>
      </c>
      <c r="G62" s="108"/>
      <c r="H62" s="109"/>
      <c r="I62" s="109"/>
      <c r="J62" s="90">
        <v>600</v>
      </c>
      <c r="K62" s="87"/>
      <c r="L62" s="82"/>
      <c r="M62" s="108"/>
      <c r="N62" s="82" t="s">
        <v>56</v>
      </c>
      <c r="O62" s="90" t="s">
        <v>59</v>
      </c>
    </row>
    <row r="63" spans="2:19" ht="15.75" thickBot="1" x14ac:dyDescent="0.3">
      <c r="B63" s="198" t="s">
        <v>136</v>
      </c>
      <c r="C63" s="199"/>
      <c r="D63" s="200"/>
      <c r="E63" s="96">
        <f>E18+E56</f>
        <v>120</v>
      </c>
      <c r="F63" s="96">
        <f t="shared" ref="F63:N63" si="6">F18+F56</f>
        <v>3600</v>
      </c>
      <c r="G63" s="96">
        <f t="shared" si="6"/>
        <v>706</v>
      </c>
      <c r="H63" s="96">
        <f t="shared" si="6"/>
        <v>104</v>
      </c>
      <c r="I63" s="96">
        <f t="shared" si="6"/>
        <v>0</v>
      </c>
      <c r="J63" s="96">
        <f t="shared" si="6"/>
        <v>2790</v>
      </c>
      <c r="K63" s="96">
        <f t="shared" si="6"/>
        <v>18</v>
      </c>
      <c r="L63" s="96">
        <f t="shared" si="6"/>
        <v>18</v>
      </c>
      <c r="M63" s="96">
        <f t="shared" si="6"/>
        <v>18</v>
      </c>
      <c r="N63" s="96">
        <f t="shared" si="6"/>
        <v>0</v>
      </c>
      <c r="O63" s="96"/>
      <c r="P63" s="9"/>
      <c r="Q63" s="9"/>
    </row>
    <row r="64" spans="2:19" x14ac:dyDescent="0.2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9"/>
      <c r="P64" s="9"/>
      <c r="Q64" s="9"/>
    </row>
    <row r="65" spans="2:17" x14ac:dyDescent="0.2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9"/>
      <c r="P65" s="9"/>
      <c r="Q65" s="9"/>
    </row>
    <row r="66" spans="2:17" ht="21" customHeight="1" x14ac:dyDescent="0.2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9"/>
      <c r="P66" s="9"/>
      <c r="Q66" s="9"/>
    </row>
    <row r="67" spans="2:17" x14ac:dyDescent="0.2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9"/>
      <c r="P67" s="9"/>
      <c r="Q67" s="9"/>
    </row>
    <row r="68" spans="2:17" ht="21" customHeight="1" x14ac:dyDescent="0.25">
      <c r="E68" s="8"/>
      <c r="F68" s="8"/>
      <c r="G68" s="8"/>
      <c r="H68" s="8"/>
      <c r="I68" s="8"/>
      <c r="J68" s="8"/>
      <c r="K68" s="8"/>
      <c r="L68" s="8"/>
      <c r="M68" s="8"/>
      <c r="N68" s="8"/>
      <c r="O68" s="9"/>
      <c r="P68" s="9"/>
      <c r="Q68" s="9"/>
    </row>
    <row r="69" spans="2:17" x14ac:dyDescent="0.25">
      <c r="E69" s="8"/>
      <c r="F69" s="8"/>
      <c r="G69" s="8"/>
      <c r="H69" s="8"/>
      <c r="I69" s="8"/>
      <c r="J69" s="8"/>
      <c r="K69" s="8"/>
      <c r="L69" s="8"/>
      <c r="M69" s="8"/>
      <c r="N69" s="8"/>
      <c r="O69" s="9"/>
      <c r="P69" s="9"/>
      <c r="Q69" s="9"/>
    </row>
    <row r="70" spans="2:17" x14ac:dyDescent="0.2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9"/>
      <c r="P70" s="9"/>
      <c r="Q70" s="9"/>
    </row>
    <row r="71" spans="2:17" x14ac:dyDescent="0.2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9"/>
      <c r="P71" s="9"/>
      <c r="Q71" s="9"/>
    </row>
    <row r="72" spans="2:17" x14ac:dyDescent="0.2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9"/>
      <c r="P72" s="9"/>
      <c r="Q72" s="9"/>
    </row>
    <row r="73" spans="2:17" x14ac:dyDescent="0.2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9"/>
      <c r="P73" s="9"/>
      <c r="Q73" s="9"/>
    </row>
    <row r="74" spans="2:17" x14ac:dyDescent="0.2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9"/>
      <c r="P74" s="9"/>
      <c r="Q74" s="9"/>
    </row>
    <row r="75" spans="2:17" x14ac:dyDescent="0.2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9"/>
      <c r="P75" s="9"/>
      <c r="Q75" s="9"/>
    </row>
    <row r="76" spans="2:17" x14ac:dyDescent="0.2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9"/>
      <c r="P76" s="9"/>
      <c r="Q76" s="9"/>
    </row>
    <row r="77" spans="2:17" x14ac:dyDescent="0.2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9"/>
      <c r="P77" s="9"/>
      <c r="Q77" s="9"/>
    </row>
    <row r="78" spans="2:17" x14ac:dyDescent="0.2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9"/>
      <c r="P78" s="9"/>
      <c r="Q78" s="9"/>
    </row>
    <row r="79" spans="2:17" x14ac:dyDescent="0.2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9"/>
      <c r="P79" s="9"/>
      <c r="Q79" s="9"/>
    </row>
    <row r="80" spans="2:17" x14ac:dyDescent="0.2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9"/>
      <c r="P80" s="9"/>
      <c r="Q80" s="9"/>
    </row>
    <row r="81" spans="2:17" x14ac:dyDescent="0.2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9"/>
      <c r="P81" s="9"/>
      <c r="Q81" s="9"/>
    </row>
    <row r="82" spans="2:17" x14ac:dyDescent="0.2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9"/>
      <c r="P82" s="9"/>
      <c r="Q82" s="9"/>
    </row>
    <row r="83" spans="2:17" x14ac:dyDescent="0.25"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2:17" x14ac:dyDescent="0.25">
      <c r="M84" s="9"/>
      <c r="N84" s="9"/>
      <c r="O84" s="9"/>
      <c r="P84" s="9"/>
      <c r="Q84" s="9"/>
    </row>
    <row r="85" spans="2:17" x14ac:dyDescent="0.25">
      <c r="M85" s="9"/>
      <c r="N85" s="9"/>
      <c r="O85" s="9"/>
      <c r="P85" s="9"/>
      <c r="Q85" s="9"/>
    </row>
    <row r="86" spans="2:17" x14ac:dyDescent="0.25">
      <c r="M86" s="9"/>
      <c r="N86" s="9"/>
      <c r="O86" s="9"/>
      <c r="P86" s="9"/>
      <c r="Q86" s="9"/>
    </row>
    <row r="87" spans="2:17" x14ac:dyDescent="0.25">
      <c r="M87" s="9"/>
      <c r="N87" s="9"/>
      <c r="O87" s="9"/>
      <c r="P87" s="9"/>
      <c r="Q87" s="9"/>
    </row>
    <row r="88" spans="2:17" x14ac:dyDescent="0.25">
      <c r="M88" s="9"/>
      <c r="N88" s="9"/>
      <c r="O88" s="9"/>
      <c r="P88" s="9"/>
      <c r="Q88" s="9"/>
    </row>
    <row r="89" spans="2:17" x14ac:dyDescent="0.25">
      <c r="M89" s="9"/>
      <c r="N89" s="9"/>
      <c r="O89" s="9"/>
      <c r="P89" s="9"/>
      <c r="Q89" s="9"/>
    </row>
    <row r="90" spans="2:17" x14ac:dyDescent="0.25">
      <c r="M90" s="9"/>
      <c r="N90" s="9"/>
      <c r="O90" s="9"/>
      <c r="P90" s="9"/>
      <c r="Q90" s="9"/>
    </row>
    <row r="91" spans="2:17" x14ac:dyDescent="0.25">
      <c r="M91" s="9"/>
      <c r="N91" s="9"/>
      <c r="O91" s="9"/>
      <c r="P91" s="9"/>
      <c r="Q91" s="9"/>
    </row>
    <row r="92" spans="2:17" x14ac:dyDescent="0.25">
      <c r="M92" s="9"/>
      <c r="N92" s="9"/>
      <c r="O92" s="9"/>
      <c r="P92" s="9"/>
      <c r="Q92" s="9"/>
    </row>
    <row r="93" spans="2:17" x14ac:dyDescent="0.25">
      <c r="M93" s="9"/>
      <c r="N93" s="9"/>
      <c r="O93" s="9"/>
    </row>
    <row r="94" spans="2:17" x14ac:dyDescent="0.25">
      <c r="M94" s="9"/>
      <c r="N94" s="9"/>
      <c r="O94" s="9"/>
    </row>
    <row r="95" spans="2:17" x14ac:dyDescent="0.25">
      <c r="O95" s="9"/>
    </row>
    <row r="96" spans="2:17" x14ac:dyDescent="0.25">
      <c r="O96" s="9"/>
    </row>
    <row r="97" spans="15:15" x14ac:dyDescent="0.25">
      <c r="O97" s="9"/>
    </row>
    <row r="98" spans="15:15" x14ac:dyDescent="0.25">
      <c r="O98" s="9"/>
    </row>
    <row r="99" spans="15:15" x14ac:dyDescent="0.25">
      <c r="O99" s="9"/>
    </row>
    <row r="100" spans="15:15" x14ac:dyDescent="0.25">
      <c r="O100" s="9"/>
    </row>
    <row r="101" spans="15:15" x14ac:dyDescent="0.25">
      <c r="O101" s="9"/>
    </row>
    <row r="102" spans="15:15" x14ac:dyDescent="0.25">
      <c r="O102" s="9"/>
    </row>
    <row r="103" spans="15:15" x14ac:dyDescent="0.25">
      <c r="O103" s="9"/>
    </row>
  </sheetData>
  <mergeCells count="105">
    <mergeCell ref="D1:K1"/>
    <mergeCell ref="I8:O8"/>
    <mergeCell ref="I9:O9"/>
    <mergeCell ref="I10:O10"/>
    <mergeCell ref="I11:O11"/>
    <mergeCell ref="K15:K17"/>
    <mergeCell ref="L15:L17"/>
    <mergeCell ref="M15:M17"/>
    <mergeCell ref="N15:N17"/>
    <mergeCell ref="E3:K3"/>
    <mergeCell ref="D5:N5"/>
    <mergeCell ref="D6:N6"/>
    <mergeCell ref="D7:N7"/>
    <mergeCell ref="G2:O2"/>
    <mergeCell ref="J46:J47"/>
    <mergeCell ref="K46:K47"/>
    <mergeCell ref="J48:J49"/>
    <mergeCell ref="E54:E55"/>
    <mergeCell ref="F54:F55"/>
    <mergeCell ref="G54:G55"/>
    <mergeCell ref="J50:J51"/>
    <mergeCell ref="J52:J53"/>
    <mergeCell ref="J54:J55"/>
    <mergeCell ref="F50:F51"/>
    <mergeCell ref="G50:G51"/>
    <mergeCell ref="E52:E53"/>
    <mergeCell ref="F52:F53"/>
    <mergeCell ref="G52:G53"/>
    <mergeCell ref="K54:K55"/>
    <mergeCell ref="K50:K51"/>
    <mergeCell ref="K52:K53"/>
    <mergeCell ref="M46:M47"/>
    <mergeCell ref="M48:M49"/>
    <mergeCell ref="M50:M51"/>
    <mergeCell ref="O46:O47"/>
    <mergeCell ref="O48:O49"/>
    <mergeCell ref="O50:O51"/>
    <mergeCell ref="L48:L49"/>
    <mergeCell ref="L52:L53"/>
    <mergeCell ref="L50:L51"/>
    <mergeCell ref="M54:M55"/>
    <mergeCell ref="M52:M53"/>
    <mergeCell ref="L54:L55"/>
    <mergeCell ref="B3:D3"/>
    <mergeCell ref="B8:D8"/>
    <mergeCell ref="O52:O53"/>
    <mergeCell ref="K44:K45"/>
    <mergeCell ref="L44:L45"/>
    <mergeCell ref="M44:M45"/>
    <mergeCell ref="N44:N45"/>
    <mergeCell ref="G44:G45"/>
    <mergeCell ref="J44:J45"/>
    <mergeCell ref="H44:H45"/>
    <mergeCell ref="I44:I45"/>
    <mergeCell ref="H46:H47"/>
    <mergeCell ref="H48:H49"/>
    <mergeCell ref="H50:H51"/>
    <mergeCell ref="E50:E51"/>
    <mergeCell ref="O54:O55"/>
    <mergeCell ref="E46:E47"/>
    <mergeCell ref="F46:F47"/>
    <mergeCell ref="G46:G47"/>
    <mergeCell ref="L46:L47"/>
    <mergeCell ref="K48:K49"/>
    <mergeCell ref="O44:O45"/>
    <mergeCell ref="B11:D11"/>
    <mergeCell ref="D13:D17"/>
    <mergeCell ref="F13:J13"/>
    <mergeCell ref="E13:E17"/>
    <mergeCell ref="F14:F17"/>
    <mergeCell ref="G14:J14"/>
    <mergeCell ref="G15:G17"/>
    <mergeCell ref="H15:H17"/>
    <mergeCell ref="I15:I17"/>
    <mergeCell ref="J15:J17"/>
    <mergeCell ref="B13:B17"/>
    <mergeCell ref="C13:C17"/>
    <mergeCell ref="O13:O17"/>
    <mergeCell ref="B18:D18"/>
    <mergeCell ref="B25:D25"/>
    <mergeCell ref="B26:D26"/>
    <mergeCell ref="B63:D63"/>
    <mergeCell ref="K13:N13"/>
    <mergeCell ref="K14:L14"/>
    <mergeCell ref="M14:N14"/>
    <mergeCell ref="B19:D19"/>
    <mergeCell ref="B43:D43"/>
    <mergeCell ref="B56:D56"/>
    <mergeCell ref="E44:E45"/>
    <mergeCell ref="F44:F45"/>
    <mergeCell ref="E48:E49"/>
    <mergeCell ref="F48:F49"/>
    <mergeCell ref="G48:G49"/>
    <mergeCell ref="H52:H53"/>
    <mergeCell ref="H54:H55"/>
    <mergeCell ref="I46:I47"/>
    <mergeCell ref="I48:I49"/>
    <mergeCell ref="I50:I51"/>
    <mergeCell ref="I52:I53"/>
    <mergeCell ref="I54:I55"/>
    <mergeCell ref="N46:N47"/>
    <mergeCell ref="N48:N49"/>
    <mergeCell ref="N50:N51"/>
    <mergeCell ref="N52:N53"/>
    <mergeCell ref="N54:N55"/>
  </mergeCells>
  <pageMargins left="0.25" right="0.25" top="0.75" bottom="0.75" header="0.3" footer="0.3"/>
  <pageSetup paperSize="8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arka</vt:lpstr>
      <vt:lpstr>heraka</vt:lpstr>
      <vt:lpstr>Mag.</vt:lpstr>
      <vt:lpstr>Mag.!Область_печати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ggasparyan</dc:creator>
  <cp:lastModifiedBy>User</cp:lastModifiedBy>
  <cp:lastPrinted>2019-09-03T07:06:08Z</cp:lastPrinted>
  <dcterms:created xsi:type="dcterms:W3CDTF">2013-09-13T12:11:28Z</dcterms:created>
  <dcterms:modified xsi:type="dcterms:W3CDTF">2021-05-18T08:16:53Z</dcterms:modified>
</cp:coreProperties>
</file>