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2"/>
  </bookViews>
  <sheets>
    <sheet name="arka" sheetId="1" r:id="rId1"/>
    <sheet name="heraka" sheetId="2" r:id="rId2"/>
    <sheet name="Mag." sheetId="3" r:id="rId3"/>
  </sheets>
  <definedNames>
    <definedName name="_xlnm.Print_Area" localSheetId="2">Mag.!$A$1:$P$64</definedName>
  </definedNames>
  <calcPr calcId="125725"/>
</workbook>
</file>

<file path=xl/calcChain.xml><?xml version="1.0" encoding="utf-8"?>
<calcChain xmlns="http://schemas.openxmlformats.org/spreadsheetml/2006/main">
  <c r="F63" i="3"/>
  <c r="G63"/>
  <c r="H63"/>
  <c r="I63"/>
  <c r="J63"/>
  <c r="K63"/>
  <c r="L63"/>
  <c r="M63"/>
  <c r="N63"/>
  <c r="E63"/>
  <c r="F18"/>
  <c r="G18"/>
  <c r="H18"/>
  <c r="I18"/>
  <c r="J18"/>
  <c r="K18"/>
  <c r="L18"/>
  <c r="M18"/>
  <c r="N18"/>
  <c r="E18"/>
  <c r="F25"/>
  <c r="G25"/>
  <c r="H25"/>
  <c r="I25"/>
  <c r="J25"/>
  <c r="K25"/>
  <c r="L25"/>
  <c r="M25"/>
  <c r="N25"/>
  <c r="E25"/>
  <c r="E26" l="1"/>
  <c r="E43"/>
  <c r="F56" l="1"/>
  <c r="G56"/>
  <c r="H56"/>
  <c r="I56"/>
  <c r="J56"/>
  <c r="E56"/>
  <c r="F43"/>
  <c r="G43"/>
  <c r="H43"/>
  <c r="I43"/>
  <c r="J43"/>
  <c r="K43"/>
  <c r="L43"/>
  <c r="M43"/>
  <c r="N43"/>
  <c r="F26"/>
  <c r="G26"/>
  <c r="H26"/>
  <c r="I26"/>
  <c r="J26"/>
  <c r="K26"/>
  <c r="L26"/>
  <c r="M26"/>
  <c r="N26"/>
  <c r="F19"/>
  <c r="G19"/>
  <c r="H19"/>
  <c r="I19"/>
  <c r="J19"/>
  <c r="K19"/>
  <c r="L19"/>
  <c r="M19"/>
  <c r="N19"/>
  <c r="E19"/>
</calcChain>
</file>

<file path=xl/sharedStrings.xml><?xml version="1.0" encoding="utf-8"?>
<sst xmlns="http://schemas.openxmlformats.org/spreadsheetml/2006/main" count="286" uniqueCount="144">
  <si>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</si>
  <si>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</si>
  <si>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</si>
  <si>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</si>
  <si>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</si>
  <si>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</si>
  <si>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</si>
  <si>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</si>
  <si>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</si>
  <si>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</si>
  <si>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</si>
  <si>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</si>
  <si>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</si>
  <si>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</si>
  <si>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</si>
  <si>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</si>
  <si>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</si>
  <si>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</si>
  <si>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</si>
  <si>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</si>
  <si>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</si>
  <si>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</si>
  <si>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</si>
  <si>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</si>
  <si>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</si>
  <si>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</si>
  <si>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</si>
  <si>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</si>
  <si>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</si>
  <si>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</si>
  <si>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</si>
  <si>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Մեկն.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</si>
  <si>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</si>
  <si>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</si>
  <si>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</si>
  <si>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</si>
  <si>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</si>
  <si>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</si>
  <si>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</si>
  <si>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</si>
  <si>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</si>
  <si>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</si>
  <si>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</si>
  <si>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որոնցից</t>
  </si>
  <si>
    <t>Ընդամենը</t>
  </si>
  <si>
    <t>դասախ.</t>
  </si>
  <si>
    <t>I կուրս</t>
  </si>
  <si>
    <t>գործն.</t>
  </si>
  <si>
    <t>լաբոր.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</si>
  <si>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</si>
  <si>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</si>
  <si>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</si>
  <si>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</si>
  <si>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 xml:space="preserve">Տեղեկատվական տեխնոլոգիաները մասնագիտական հետազոտություններում </t>
  </si>
  <si>
    <t>Հետազոտության պլանավորում և մեթոդներ</t>
  </si>
  <si>
    <t>Մասնագիտության արդի հիմնախնդիրները</t>
  </si>
  <si>
    <t>X</t>
  </si>
  <si>
    <t>եզր. գն.</t>
  </si>
  <si>
    <t>ստ.</t>
  </si>
  <si>
    <t>քնն.</t>
  </si>
  <si>
    <t>0923</t>
  </si>
  <si>
    <t>M24</t>
  </si>
  <si>
    <t>M01</t>
  </si>
  <si>
    <t>M04</t>
  </si>
  <si>
    <t>M05</t>
  </si>
  <si>
    <t>M06</t>
  </si>
  <si>
    <t>M09</t>
  </si>
  <si>
    <t>M10</t>
  </si>
  <si>
    <t>M08</t>
  </si>
  <si>
    <t>M07</t>
  </si>
  <si>
    <t xml:space="preserve">                         ստորագրություն</t>
  </si>
  <si>
    <t>0413</t>
  </si>
  <si>
    <t xml:space="preserve">Բարձր և մասնագիտական դպրոցների մանկավարժություն </t>
  </si>
  <si>
    <t xml:space="preserve">Հոգեբանական հետազոտությունների մեթոդաբանություն </t>
  </si>
  <si>
    <t>M03</t>
  </si>
  <si>
    <t>M26</t>
  </si>
  <si>
    <t>M27</t>
  </si>
  <si>
    <t>M28</t>
  </si>
  <si>
    <t>M29</t>
  </si>
  <si>
    <t>M25</t>
  </si>
  <si>
    <t>M30</t>
  </si>
  <si>
    <t>M31</t>
  </si>
  <si>
    <t>M32</t>
  </si>
  <si>
    <t xml:space="preserve">Մանկավարժական հետազոտությունների մեթոդաբանություն </t>
  </si>
  <si>
    <t>Մանկավարժության արժեբանության հիմունքներ</t>
  </si>
  <si>
    <t>Մայրենիի դասավանդման հիմնախնդիրների փոխհաղորդման գիտամեթոդական հիմունքներ</t>
  </si>
  <si>
    <t>Հայերենի բառապաշարի ծագումնաբանական դասակարգումը</t>
  </si>
  <si>
    <t>Հայերենի դարձվածային միավորների կառուցվածքային տեսակները</t>
  </si>
  <si>
    <t>Խոսքի և ոճագիտության տեսական հիմունքներ</t>
  </si>
  <si>
    <t>Երկրաչափական և գրաֆիկական պատկերների հմտությունների ձևավորումը և զարգացումը</t>
  </si>
  <si>
    <t>Կրտսեր դպրոցականների մաթեմատիկական խնդիրների լուծման ուսուցման տեսություն և պրակտիկում</t>
  </si>
  <si>
    <t>Աքսիոմատիկ համակարգերը տարրական դպրոցի մաթեմատիկայի ուսուցման գործընթացում</t>
  </si>
  <si>
    <t>Ինդուկտիվ և դեդուկտիվ դատողությունների կիրառումը մաթեմատիկայից տարրական դասարաններում</t>
  </si>
  <si>
    <t>M33</t>
  </si>
  <si>
    <t>0516</t>
  </si>
  <si>
    <t>M34</t>
  </si>
  <si>
    <t>M35</t>
  </si>
  <si>
    <t>0101</t>
  </si>
  <si>
    <t>M36</t>
  </si>
  <si>
    <t>Ապագա դասվարի պատրաստման գիտական և մեթոդական համակարգերը</t>
  </si>
  <si>
    <t>Ալգորիթմական մտածողության ձևավորումը սովորողների մոտ մաթեմատիկա առարկայից</t>
  </si>
  <si>
    <t>Համագործակցային մանկավարժություն</t>
  </si>
  <si>
    <t>Շտկողական մանկավարժություն</t>
  </si>
  <si>
    <t>Հատուկ մանկավարժություն</t>
  </si>
  <si>
    <t>Ժողովրդական մանկավարժություն</t>
  </si>
  <si>
    <t>Էթնոմանկավարժություն</t>
  </si>
  <si>
    <t>Ազգային  դաստիարակություն</t>
  </si>
  <si>
    <t>M37</t>
  </si>
  <si>
    <t>Ալգորիթմների կիրառումը տարրական դպրոցում</t>
  </si>
  <si>
    <t>Անձի ձևավորման սոցիալ-մանկավարժական  հիմնահարցերը</t>
  </si>
  <si>
    <t>Օտար լեզու` մասնագիտական հաղորդակցում 1</t>
  </si>
  <si>
    <t>Օտար լեզու` մասնագիտական հաղորդակցում 2</t>
  </si>
  <si>
    <t>մանկավարժության  մագիստրոս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</si>
  <si>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</si>
  <si>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t>0103</t>
  </si>
  <si>
    <t>0518</t>
  </si>
  <si>
    <t xml:space="preserve">             Հաստատում եմ`</t>
  </si>
  <si>
    <t>ԿՐԹԱԿԱՆ  ԿԱՌՈՒՑԱՄԱՍ</t>
  </si>
  <si>
    <t>ԸՆԴՀԱՆՈՒՐ  ԴԱՍԸՆԹԱՑՆԵՐ</t>
  </si>
  <si>
    <t>ՄԱՍՆԱԳԻՏԱԿԱՆ ԴԱՍԸՆԹԱՑՆԵՐ</t>
  </si>
  <si>
    <t>ՀԵՏԱԶՈՏԱԿԱՆ  ԿԱՌՈՒՑԱՄԱՍ</t>
  </si>
  <si>
    <t>Հետազոտական աշխատանք 1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</si>
  <si>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</si>
  <si>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</si>
  <si>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</si>
  <si>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</si>
  <si>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</si>
  <si>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 xml:space="preserve">Շնորհվող աստիճանը՝ </t>
  </si>
  <si>
    <t>ՄԱԳԻՍՏՐԱՏՈՒՐԱՅԻ ՈՒՍՈՒՄՆԱԿԱՆ   ՊԼԱՆ</t>
  </si>
  <si>
    <t>Տարրական և միջին դպրոցի (5-6-րդ դասարանների) մայրենիի ուսուցման գիտամեթոդական հիմունքներ</t>
  </si>
  <si>
    <t>5-6 դասարանների բովանդակային թեմաներ (սովորական և տասնորդական կոտորակներ)</t>
  </si>
  <si>
    <t>Թվանիշ (Ֆակուլտետ,  ամբիոն)</t>
  </si>
  <si>
    <t>Կրթական/հետազոտական մոդուլի անվանումը</t>
  </si>
  <si>
    <t xml:space="preserve">            Ռեկտոր ________________________</t>
  </si>
  <si>
    <r>
      <t>Տարրական և միջին դպրոցի (5-6-րդ դասարանների</t>
    </r>
    <r>
      <rPr>
        <sz val="11"/>
        <color theme="1"/>
        <rFont val="Arial Armenian"/>
        <family val="2"/>
      </rPr>
      <t>)</t>
    </r>
    <r>
      <rPr>
        <sz val="11"/>
        <color theme="1"/>
        <rFont val="Sylfaen"/>
        <family val="1"/>
        <charset val="204"/>
      </rPr>
      <t xml:space="preserve"> մայրենիի ուսուցման մանկավարժահոգեբանական հիմունքներ</t>
    </r>
  </si>
  <si>
    <r>
      <t>Տարրական և միջին դպրոցի (5-6-րդ դասարանների</t>
    </r>
    <r>
      <rPr>
        <sz val="11"/>
        <color theme="1"/>
        <rFont val="Arial Armenian"/>
        <family val="2"/>
      </rPr>
      <t>)</t>
    </r>
    <r>
      <rPr>
        <sz val="11"/>
        <color theme="1"/>
        <rFont val="Sylfaen"/>
        <family val="1"/>
        <charset val="204"/>
      </rPr>
      <t xml:space="preserve"> մաթեմատիկական գիտելիքների հիմունքներ</t>
    </r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</si>
  <si>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Ընդհանուր մանկավարժություն</t>
    </r>
    <r>
      <rPr>
        <sz val="12"/>
        <color theme="1"/>
        <rFont val="Sylfaen"/>
        <family val="1"/>
        <charset val="204"/>
      </rPr>
      <t xml:space="preserve">  </t>
    </r>
    <r>
      <rPr>
        <sz val="12"/>
        <rFont val="Sylfaen"/>
        <family val="1"/>
        <charset val="204"/>
      </rPr>
      <t xml:space="preserve"> </t>
    </r>
    <r>
      <rPr>
        <b/>
        <sz val="12"/>
        <rFont val="Sylfaen"/>
        <family val="1"/>
        <charset val="204"/>
      </rPr>
      <t>011301.00.7</t>
    </r>
  </si>
  <si>
    <r>
      <t>Ուսման ձևը`</t>
    </r>
    <r>
      <rPr>
        <b/>
        <sz val="12"/>
        <rFont val="Arial LatArm"/>
        <family val="2"/>
      </rPr>
      <t xml:space="preserve"> առկա</t>
    </r>
  </si>
  <si>
    <t>Դասընթացի           թվանիշ</t>
  </si>
  <si>
    <r>
      <t xml:space="preserve">Կրթական ծրագիր`  </t>
    </r>
    <r>
      <rPr>
        <b/>
        <sz val="12"/>
        <color theme="1"/>
        <rFont val="Sylfaen"/>
        <family val="1"/>
        <charset val="204"/>
      </rPr>
      <t>Տարրական մանկավարժություն և մեթոդիկա</t>
    </r>
    <r>
      <rPr>
        <sz val="12"/>
        <color theme="1"/>
        <rFont val="Sylfaen"/>
        <family val="1"/>
        <charset val="204"/>
      </rPr>
      <t xml:space="preserve"> </t>
    </r>
    <r>
      <rPr>
        <b/>
        <sz val="12"/>
        <color theme="1"/>
        <rFont val="Sylfaen"/>
        <family val="1"/>
        <charset val="204"/>
      </rPr>
      <t>011301.01.7</t>
    </r>
  </si>
  <si>
    <t>2020-2022</t>
  </si>
  <si>
    <t xml:space="preserve">                 "____"  __օգոստոսի__  2020թ.</t>
  </si>
  <si>
    <t>Կրթակարգում, մայրենի լեզվի ծրագրերում, ուսումնական ձեռնարկներում,  դասագրքերում, թեմատիկ պլաններում համեմատական վերլուծություն</t>
  </si>
  <si>
    <t>Մայրենի լեզվի զուգաձևությունների ուսուցումը տարրական դասարաններում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</si>
</sst>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sz val="12"/>
      <name val="Sylfaen"/>
      <family val="1"/>
      <charset val="204"/>
    </font>
    <font>
      <sz val="11"/>
      <name val="Arial LatArm"/>
      <family val="2"/>
    </font>
    <font>
      <b/>
      <sz val="12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Sylfaen"/>
      <family val="1"/>
      <charset val="204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Sylfaen"/>
      <family val="1"/>
      <charset val="204"/>
    </font>
    <font>
      <sz val="11"/>
      <color theme="1"/>
      <name val="Arial Armenian"/>
      <family val="2"/>
    </font>
    <font>
      <sz val="12"/>
      <name val="Arial LatArm"/>
      <family val="2"/>
    </font>
    <font>
      <b/>
      <sz val="12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5" fillId="3" borderId="0" xfId="0" applyFont="1" applyFill="1"/>
    <xf numFmtId="0" fontId="14" fillId="0" borderId="0" xfId="0" applyFont="1" applyAlignment="1">
      <alignment horizontal="center"/>
    </xf>
    <xf numFmtId="0" fontId="18" fillId="0" borderId="0" xfId="0" applyFont="1" applyFill="1" applyBorder="1" applyAlignme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0" xfId="0" applyFont="1" applyBorder="1"/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textRotation="89" wrapText="1"/>
    </xf>
    <xf numFmtId="0" fontId="10" fillId="4" borderId="24" xfId="0" applyFont="1" applyFill="1" applyBorder="1" applyAlignment="1">
      <alignment horizontal="center" vertical="center"/>
    </xf>
    <xf numFmtId="0" fontId="0" fillId="4" borderId="24" xfId="0" applyFont="1" applyFill="1" applyBorder="1"/>
    <xf numFmtId="0" fontId="6" fillId="0" borderId="5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" fillId="0" borderId="10" xfId="0" applyFont="1" applyBorder="1"/>
    <xf numFmtId="0" fontId="6" fillId="0" borderId="2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" fillId="0" borderId="13" xfId="0" applyFont="1" applyBorder="1"/>
    <xf numFmtId="0" fontId="6" fillId="0" borderId="3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34" xfId="0" applyBorder="1"/>
    <xf numFmtId="0" fontId="0" fillId="0" borderId="34" xfId="0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52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 wrapText="1"/>
    </xf>
    <xf numFmtId="49" fontId="6" fillId="0" borderId="5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49" fontId="6" fillId="0" borderId="52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0" fillId="0" borderId="0" xfId="0" applyFont="1" applyBorder="1"/>
    <xf numFmtId="0" fontId="10" fillId="0" borderId="0" xfId="0" applyFont="1" applyBorder="1" applyAlignment="1">
      <alignment horizontal="right"/>
    </xf>
    <xf numFmtId="0" fontId="20" fillId="4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2" fillId="4" borderId="26" xfId="0" applyFont="1" applyFill="1" applyBorder="1"/>
    <xf numFmtId="0" fontId="5" fillId="0" borderId="5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4" borderId="27" xfId="0" applyFont="1" applyFill="1" applyBorder="1"/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" xfId="0" applyFont="1" applyBorder="1"/>
    <xf numFmtId="49" fontId="5" fillId="3" borderId="51" xfId="0" applyNumberFormat="1" applyFont="1" applyFill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0" fillId="0" borderId="29" xfId="0" applyFont="1" applyBorder="1"/>
    <xf numFmtId="0" fontId="5" fillId="3" borderId="29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3" borderId="53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49" fontId="21" fillId="3" borderId="28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5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textRotation="89" wrapText="1"/>
    </xf>
    <xf numFmtId="0" fontId="10" fillId="0" borderId="28" xfId="0" applyFont="1" applyBorder="1" applyAlignment="1">
      <alignment horizontal="center" vertical="center" textRotation="89" wrapText="1"/>
    </xf>
    <xf numFmtId="0" fontId="10" fillId="0" borderId="52" xfId="0" applyFont="1" applyBorder="1" applyAlignment="1">
      <alignment horizontal="center" vertical="center" textRotation="89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4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41" xfId="0" applyFont="1" applyBorder="1" applyAlignment="1">
      <alignment horizontal="center" textRotation="90" wrapText="1"/>
    </xf>
    <xf numFmtId="0" fontId="10" fillId="0" borderId="23" xfId="0" applyFont="1" applyBorder="1" applyAlignment="1">
      <alignment horizontal="center" textRotation="90" wrapText="1"/>
    </xf>
    <xf numFmtId="0" fontId="10" fillId="0" borderId="26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13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11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23" fillId="4" borderId="45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vertical="center" wrapText="1"/>
    </xf>
    <xf numFmtId="0" fontId="19" fillId="4" borderId="45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20" fillId="0" borderId="26" xfId="0" applyFont="1" applyFill="1" applyBorder="1" applyAlignment="1">
      <alignment horizontal="center" vertical="center" textRotation="90" wrapText="1"/>
    </xf>
    <xf numFmtId="0" fontId="19" fillId="4" borderId="4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571500</xdr:colOff>
      <xdr:row>11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66" t="s">
        <v>2</v>
      </c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5.75">
      <c r="A3" s="172" t="s">
        <v>0</v>
      </c>
      <c r="B3" s="172"/>
      <c r="C3" s="167" t="s">
        <v>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71" t="s">
        <v>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66" t="s">
        <v>24</v>
      </c>
      <c r="Q4" s="166"/>
      <c r="R4" s="166"/>
      <c r="S4" s="166"/>
      <c r="T4" s="166"/>
      <c r="U4" s="166"/>
      <c r="V4" s="166"/>
      <c r="W4" s="166"/>
      <c r="X4" s="166"/>
      <c r="Y4" s="166"/>
    </row>
    <row r="5" spans="1:25" ht="15.75">
      <c r="A5" s="167" t="s">
        <v>3</v>
      </c>
      <c r="B5" s="16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66" t="s">
        <v>25</v>
      </c>
      <c r="Q5" s="166"/>
      <c r="R5" s="166"/>
      <c r="S5" s="166"/>
      <c r="T5" s="166"/>
      <c r="U5" s="166"/>
      <c r="V5" s="166"/>
      <c r="W5" s="166"/>
      <c r="X5" s="166"/>
      <c r="Y5" s="166"/>
    </row>
    <row r="6" spans="1:25" ht="12" customHeight="1">
      <c r="A6" s="169" t="s">
        <v>26</v>
      </c>
      <c r="B6" s="16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167" t="s">
        <v>5</v>
      </c>
      <c r="B8" s="17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173" t="s">
        <v>7</v>
      </c>
      <c r="B10" s="173" t="s">
        <v>8</v>
      </c>
      <c r="C10" s="176" t="s">
        <v>9</v>
      </c>
      <c r="D10" s="179" t="s">
        <v>10</v>
      </c>
      <c r="E10" s="180"/>
      <c r="F10" s="180"/>
      <c r="G10" s="180"/>
      <c r="H10" s="181"/>
      <c r="I10" s="160" t="s">
        <v>11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1"/>
      <c r="Y10" s="162" t="s">
        <v>12</v>
      </c>
    </row>
    <row r="11" spans="1:25">
      <c r="A11" s="174"/>
      <c r="B11" s="174"/>
      <c r="C11" s="177"/>
      <c r="D11" s="182"/>
      <c r="E11" s="183"/>
      <c r="F11" s="183"/>
      <c r="G11" s="183"/>
      <c r="H11" s="184"/>
      <c r="I11" s="160">
        <v>1</v>
      </c>
      <c r="J11" s="161"/>
      <c r="K11" s="160">
        <v>2</v>
      </c>
      <c r="L11" s="161"/>
      <c r="M11" s="160">
        <v>3</v>
      </c>
      <c r="N11" s="161"/>
      <c r="O11" s="160">
        <v>4</v>
      </c>
      <c r="P11" s="161"/>
      <c r="Q11" s="160">
        <v>5</v>
      </c>
      <c r="R11" s="161"/>
      <c r="S11" s="160">
        <v>6</v>
      </c>
      <c r="T11" s="161"/>
      <c r="U11" s="160">
        <v>7</v>
      </c>
      <c r="V11" s="161"/>
      <c r="W11" s="160">
        <v>8</v>
      </c>
      <c r="X11" s="161"/>
      <c r="Y11" s="163"/>
    </row>
    <row r="12" spans="1:25" ht="47.25" customHeight="1">
      <c r="A12" s="175"/>
      <c r="B12" s="175"/>
      <c r="C12" s="178"/>
      <c r="D12" s="4" t="s">
        <v>13</v>
      </c>
      <c r="E12" s="4" t="s">
        <v>32</v>
      </c>
      <c r="F12" s="4" t="s">
        <v>33</v>
      </c>
      <c r="G12" s="4" t="s">
        <v>14</v>
      </c>
      <c r="H12" s="4" t="s">
        <v>34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164"/>
    </row>
    <row r="13" spans="1:25" ht="30" customHeight="1">
      <c r="A13" s="155" t="s">
        <v>17</v>
      </c>
      <c r="B13" s="15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57" t="s">
        <v>18</v>
      </c>
      <c r="B14" s="15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157" t="s">
        <v>19</v>
      </c>
      <c r="B30" s="15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155" t="s">
        <v>20</v>
      </c>
      <c r="B36" s="15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157" t="s">
        <v>18</v>
      </c>
      <c r="B37" s="15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157" t="s">
        <v>19</v>
      </c>
      <c r="B44" s="15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155" t="s">
        <v>21</v>
      </c>
      <c r="B50" s="15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155" t="s">
        <v>22</v>
      </c>
      <c r="B71" s="15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155" t="s">
        <v>23</v>
      </c>
      <c r="B97" s="15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157" t="s">
        <v>27</v>
      </c>
      <c r="B106" s="15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168" t="s">
        <v>28</v>
      </c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1"/>
  <sheetViews>
    <sheetView topLeftCell="A10" workbookViewId="0">
      <selection activeCell="A34" sqref="A34:B34"/>
    </sheetView>
  </sheetViews>
  <sheetFormatPr defaultRowHeight="15"/>
  <cols>
    <col min="1" max="1" width="8" customWidth="1"/>
    <col min="2" max="2" width="36.140625" customWidth="1"/>
    <col min="3" max="8" width="4.28515625" customWidth="1"/>
    <col min="9" max="30" width="2.7109375" customWidth="1"/>
    <col min="31" max="31" width="8.7109375" customWidth="1"/>
  </cols>
  <sheetData>
    <row r="1" spans="1:32" ht="17.25" customHeight="1">
      <c r="A1" s="11"/>
      <c r="B1" s="218" t="s">
        <v>36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15"/>
    </row>
    <row r="2" spans="1:32" ht="16.5" customHeight="1">
      <c r="A2" s="215" t="s">
        <v>0</v>
      </c>
      <c r="B2" s="21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2" t="s">
        <v>35</v>
      </c>
      <c r="P2" s="22"/>
      <c r="Q2" s="22"/>
      <c r="R2" s="22"/>
      <c r="S2" s="22"/>
      <c r="T2" s="22"/>
      <c r="U2" s="217" t="s">
        <v>2</v>
      </c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2" ht="16.5" customHeight="1">
      <c r="C3" s="213" t="s">
        <v>39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11"/>
      <c r="T3" s="11"/>
      <c r="U3" s="23"/>
      <c r="V3" s="23"/>
      <c r="W3" s="23"/>
      <c r="X3" s="23"/>
      <c r="Y3" s="23"/>
      <c r="Z3" s="23"/>
      <c r="AA3" s="23"/>
      <c r="AB3" s="24"/>
      <c r="AC3" s="24"/>
      <c r="AD3" s="24"/>
      <c r="AE3" s="24"/>
    </row>
    <row r="4" spans="1:32" ht="15" customHeight="1">
      <c r="A4" s="213" t="s">
        <v>3</v>
      </c>
      <c r="B4" s="213"/>
      <c r="C4" s="216" t="s">
        <v>37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2"/>
      <c r="Q4" s="22"/>
      <c r="R4" s="22"/>
      <c r="S4" s="22"/>
      <c r="U4" s="217" t="s">
        <v>42</v>
      </c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2"/>
    </row>
    <row r="5" spans="1:32" ht="15" customHeight="1">
      <c r="A5" s="219" t="s">
        <v>26</v>
      </c>
      <c r="B5" s="21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2" t="s">
        <v>40</v>
      </c>
      <c r="Q5" s="22"/>
      <c r="R5" s="22"/>
      <c r="S5" s="22"/>
      <c r="T5" s="22"/>
      <c r="U5" s="217" t="s">
        <v>41</v>
      </c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2" ht="12.75" customHeight="1">
      <c r="A6" s="213" t="s">
        <v>5</v>
      </c>
      <c r="B6" s="2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5"/>
      <c r="AC6" s="15"/>
      <c r="AD6" s="15"/>
      <c r="AE6" s="15"/>
    </row>
    <row r="7" spans="1:32" ht="5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5"/>
      <c r="AC7" s="15"/>
      <c r="AD7" s="15"/>
      <c r="AE7" s="15"/>
    </row>
    <row r="8" spans="1:32" ht="2.2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5"/>
      <c r="AC8" s="15"/>
      <c r="AD8" s="15"/>
      <c r="AE8" s="15"/>
    </row>
    <row r="9" spans="1:32" ht="4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2" ht="12.75" customHeight="1">
      <c r="A10" s="192" t="s">
        <v>7</v>
      </c>
      <c r="B10" s="192" t="s">
        <v>30</v>
      </c>
      <c r="C10" s="162" t="s">
        <v>9</v>
      </c>
      <c r="D10" s="197" t="s">
        <v>10</v>
      </c>
      <c r="E10" s="198"/>
      <c r="F10" s="198"/>
      <c r="G10" s="198"/>
      <c r="H10" s="199"/>
      <c r="I10" s="209" t="s">
        <v>31</v>
      </c>
      <c r="J10" s="210"/>
      <c r="K10" s="186" t="s">
        <v>11</v>
      </c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  <c r="AE10" s="162" t="s">
        <v>12</v>
      </c>
    </row>
    <row r="11" spans="1:32" ht="16.5" customHeight="1">
      <c r="A11" s="193"/>
      <c r="B11" s="193"/>
      <c r="C11" s="195"/>
      <c r="D11" s="200"/>
      <c r="E11" s="201"/>
      <c r="F11" s="201"/>
      <c r="G11" s="201"/>
      <c r="H11" s="202"/>
      <c r="I11" s="211"/>
      <c r="J11" s="212"/>
      <c r="K11" s="203">
        <v>1</v>
      </c>
      <c r="L11" s="204"/>
      <c r="M11" s="203">
        <v>2</v>
      </c>
      <c r="N11" s="204"/>
      <c r="O11" s="203">
        <v>3</v>
      </c>
      <c r="P11" s="204"/>
      <c r="Q11" s="203">
        <v>4</v>
      </c>
      <c r="R11" s="204"/>
      <c r="S11" s="203">
        <v>5</v>
      </c>
      <c r="T11" s="204"/>
      <c r="U11" s="203">
        <v>6</v>
      </c>
      <c r="V11" s="204"/>
      <c r="W11" s="203">
        <v>7</v>
      </c>
      <c r="X11" s="204"/>
      <c r="Y11" s="203">
        <v>8</v>
      </c>
      <c r="Z11" s="204"/>
      <c r="AA11" s="185">
        <v>9</v>
      </c>
      <c r="AB11" s="185"/>
      <c r="AC11" s="189">
        <v>10</v>
      </c>
      <c r="AD11" s="189"/>
      <c r="AE11" s="163"/>
    </row>
    <row r="12" spans="1:32" ht="28.5" customHeight="1">
      <c r="A12" s="194"/>
      <c r="B12" s="194"/>
      <c r="C12" s="196"/>
      <c r="D12" s="13" t="s">
        <v>13</v>
      </c>
      <c r="E12" s="13" t="s">
        <v>32</v>
      </c>
      <c r="F12" s="13" t="s">
        <v>33</v>
      </c>
      <c r="G12" s="13" t="s">
        <v>14</v>
      </c>
      <c r="H12" s="13" t="s">
        <v>34</v>
      </c>
      <c r="I12" s="14" t="s">
        <v>15</v>
      </c>
      <c r="J12" s="14" t="s">
        <v>16</v>
      </c>
      <c r="K12" s="14" t="s">
        <v>15</v>
      </c>
      <c r="L12" s="14" t="s">
        <v>16</v>
      </c>
      <c r="M12" s="14" t="s">
        <v>15</v>
      </c>
      <c r="N12" s="14" t="s">
        <v>16</v>
      </c>
      <c r="O12" s="14" t="s">
        <v>15</v>
      </c>
      <c r="P12" s="14" t="s">
        <v>16</v>
      </c>
      <c r="Q12" s="14" t="s">
        <v>15</v>
      </c>
      <c r="R12" s="14" t="s">
        <v>16</v>
      </c>
      <c r="S12" s="14" t="s">
        <v>15</v>
      </c>
      <c r="T12" s="14" t="s">
        <v>16</v>
      </c>
      <c r="U12" s="14" t="s">
        <v>15</v>
      </c>
      <c r="V12" s="14" t="s">
        <v>16</v>
      </c>
      <c r="W12" s="14" t="s">
        <v>15</v>
      </c>
      <c r="X12" s="14" t="s">
        <v>16</v>
      </c>
      <c r="Y12" s="14" t="s">
        <v>15</v>
      </c>
      <c r="Z12" s="14" t="s">
        <v>16</v>
      </c>
      <c r="AA12" s="14" t="s">
        <v>15</v>
      </c>
      <c r="AB12" s="14" t="s">
        <v>16</v>
      </c>
      <c r="AC12" s="14" t="s">
        <v>15</v>
      </c>
      <c r="AD12" s="14" t="s">
        <v>16</v>
      </c>
      <c r="AE12" s="164"/>
    </row>
    <row r="13" spans="1:32" ht="29.25" customHeight="1">
      <c r="A13" s="190" t="s">
        <v>17</v>
      </c>
      <c r="B13" s="19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  <c r="AE13" s="17"/>
    </row>
    <row r="14" spans="1:32" ht="12" customHeight="1">
      <c r="A14" s="206" t="s">
        <v>18</v>
      </c>
      <c r="B14" s="20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  <c r="AE14" s="17"/>
    </row>
    <row r="15" spans="1:32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</row>
    <row r="16" spans="1:32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  <c r="AC16" s="19"/>
      <c r="AD16" s="19"/>
      <c r="AE16" s="19"/>
    </row>
    <row r="17" spans="1:31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 s="19"/>
      <c r="AD17" s="19"/>
      <c r="AE17" s="19"/>
    </row>
    <row r="18" spans="1:31" ht="12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  <c r="AC18" s="19"/>
      <c r="AD18" s="19"/>
      <c r="AE18" s="19"/>
    </row>
    <row r="19" spans="1:31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9"/>
      <c r="AD19" s="19"/>
      <c r="AE19" s="19"/>
    </row>
    <row r="20" spans="1:31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9"/>
      <c r="AD20" s="19"/>
      <c r="AE20" s="19"/>
    </row>
    <row r="21" spans="1:31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9"/>
      <c r="AE21" s="19"/>
    </row>
    <row r="22" spans="1:31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9"/>
      <c r="AD22" s="19"/>
      <c r="AE22" s="19"/>
    </row>
    <row r="23" spans="1:31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9"/>
      <c r="AE23" s="19"/>
    </row>
    <row r="24" spans="1:31" ht="12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</row>
    <row r="25" spans="1:31" ht="12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</row>
    <row r="26" spans="1:31" ht="12" customHeight="1">
      <c r="A26" s="206" t="s">
        <v>19</v>
      </c>
      <c r="B26" s="20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</row>
    <row r="27" spans="1:31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</row>
    <row r="28" spans="1:31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</row>
    <row r="29" spans="1:31" ht="12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9"/>
      <c r="AD29" s="19"/>
      <c r="AE29" s="19"/>
    </row>
    <row r="30" spans="1:31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9"/>
      <c r="AD30" s="19"/>
      <c r="AE30" s="19"/>
    </row>
    <row r="31" spans="1:31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</row>
    <row r="32" spans="1:31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9"/>
      <c r="AD32" s="19"/>
      <c r="AE32" s="19"/>
    </row>
    <row r="33" spans="1:31" ht="12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9"/>
      <c r="AD33" s="19"/>
      <c r="AE33" s="19"/>
    </row>
    <row r="34" spans="1:31" ht="28.5" customHeight="1">
      <c r="A34" s="190" t="s">
        <v>20</v>
      </c>
      <c r="B34" s="19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  <c r="AE34" s="17"/>
    </row>
    <row r="35" spans="1:31" ht="12" customHeight="1">
      <c r="A35" s="206" t="s">
        <v>18</v>
      </c>
      <c r="B35" s="20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17"/>
      <c r="AE35" s="17"/>
    </row>
    <row r="36" spans="1:31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</row>
    <row r="37" spans="1:31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  <c r="AE37" s="19"/>
    </row>
    <row r="38" spans="1:31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  <c r="AE38" s="19"/>
    </row>
    <row r="39" spans="1:31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</row>
    <row r="40" spans="1:31" ht="12" customHeight="1">
      <c r="A40" s="206" t="s">
        <v>19</v>
      </c>
      <c r="B40" s="20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7"/>
      <c r="AD40" s="17"/>
      <c r="AE40" s="17"/>
    </row>
    <row r="41" spans="1:31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9"/>
      <c r="AD41" s="19"/>
      <c r="AE41" s="19"/>
    </row>
    <row r="42" spans="1:31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9"/>
      <c r="AD42" s="19"/>
      <c r="AE42" s="19"/>
    </row>
    <row r="43" spans="1:31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</row>
    <row r="44" spans="1:31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19"/>
      <c r="AD44" s="19"/>
      <c r="AE44" s="19"/>
    </row>
    <row r="45" spans="1:31" ht="12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19"/>
      <c r="AD45" s="19"/>
      <c r="AE45" s="19"/>
    </row>
    <row r="46" spans="1:31" ht="12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9"/>
      <c r="AC46" s="19"/>
      <c r="AD46" s="19"/>
      <c r="AE46" s="19"/>
    </row>
    <row r="47" spans="1:31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9"/>
      <c r="AD47" s="19"/>
      <c r="AE47" s="19"/>
    </row>
    <row r="48" spans="1:31" ht="12" customHeight="1">
      <c r="A48" s="190" t="s">
        <v>21</v>
      </c>
      <c r="B48" s="19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7"/>
      <c r="AD48" s="17"/>
      <c r="AE48" s="17"/>
    </row>
    <row r="49" spans="1:31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19"/>
      <c r="AD49" s="19"/>
      <c r="AE49" s="19"/>
    </row>
    <row r="50" spans="1:31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</row>
    <row r="51" spans="1:31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  <c r="AC51" s="19"/>
      <c r="AD51" s="19"/>
      <c r="AE51" s="19"/>
    </row>
    <row r="52" spans="1:31" ht="18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  <c r="AC52" s="19"/>
      <c r="AD52" s="19"/>
      <c r="AE52" s="19"/>
    </row>
    <row r="53" spans="1:31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19"/>
      <c r="AD53" s="19"/>
      <c r="AE53" s="19"/>
    </row>
    <row r="54" spans="1:31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9"/>
      <c r="AC54" s="19"/>
      <c r="AD54" s="19"/>
      <c r="AE54" s="19"/>
    </row>
    <row r="55" spans="1:31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9"/>
      <c r="AE55" s="19"/>
    </row>
    <row r="56" spans="1:31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19"/>
      <c r="AD56" s="19"/>
      <c r="AE56" s="19"/>
    </row>
    <row r="57" spans="1:31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9"/>
      <c r="AC57" s="19"/>
      <c r="AD57" s="19"/>
      <c r="AE57" s="19"/>
    </row>
    <row r="58" spans="1:31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  <c r="AC58" s="19"/>
      <c r="AD58" s="19"/>
      <c r="AE58" s="19"/>
    </row>
    <row r="59" spans="1:31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19"/>
      <c r="AE59" s="19"/>
    </row>
    <row r="60" spans="1:31" ht="12" customHeight="1">
      <c r="A60" s="18"/>
      <c r="B60" s="18" t="s">
        <v>38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</row>
    <row r="61" spans="1:31" ht="12" customHeight="1">
      <c r="A61" s="190" t="s">
        <v>22</v>
      </c>
      <c r="B61" s="19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  <c r="AC61" s="17"/>
      <c r="AD61" s="17"/>
      <c r="AE61" s="17"/>
    </row>
    <row r="62" spans="1:31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9"/>
      <c r="AC62" s="19"/>
      <c r="AD62" s="19"/>
      <c r="AE62" s="19"/>
    </row>
    <row r="63" spans="1:31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9"/>
      <c r="AC63" s="19"/>
      <c r="AD63" s="19"/>
      <c r="AE63" s="19"/>
    </row>
    <row r="64" spans="1:31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9"/>
      <c r="AC64" s="19"/>
      <c r="AD64" s="19"/>
      <c r="AE64" s="19"/>
    </row>
    <row r="65" spans="1:31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  <c r="AC65" s="19"/>
      <c r="AD65" s="19"/>
      <c r="AE65" s="19"/>
    </row>
    <row r="66" spans="1:31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9"/>
      <c r="AC66" s="19"/>
      <c r="AD66" s="19"/>
      <c r="AE66" s="19"/>
    </row>
    <row r="67" spans="1:31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9"/>
      <c r="AC67" s="19"/>
      <c r="AD67" s="19"/>
      <c r="AE67" s="19"/>
    </row>
    <row r="68" spans="1:31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9"/>
      <c r="AC68" s="19"/>
      <c r="AD68" s="19"/>
      <c r="AE68" s="19"/>
    </row>
    <row r="69" spans="1:31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  <c r="AD69" s="19"/>
      <c r="AE69" s="19"/>
    </row>
    <row r="70" spans="1:31" ht="12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9"/>
      <c r="AC70" s="19"/>
      <c r="AD70" s="19"/>
      <c r="AE70" s="19"/>
    </row>
    <row r="71" spans="1:31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9"/>
      <c r="AC71" s="19"/>
      <c r="AD71" s="19"/>
      <c r="AE71" s="19"/>
    </row>
    <row r="72" spans="1:31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9"/>
      <c r="AC72" s="19"/>
      <c r="AD72" s="19"/>
      <c r="AE72" s="19"/>
    </row>
    <row r="73" spans="1:31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9"/>
      <c r="AC73" s="19"/>
      <c r="AD73" s="19"/>
      <c r="AE73" s="19"/>
    </row>
    <row r="74" spans="1:31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9"/>
      <c r="AC74" s="19"/>
      <c r="AD74" s="19"/>
      <c r="AE74" s="19"/>
    </row>
    <row r="75" spans="1:31" ht="12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9"/>
      <c r="AC75" s="19"/>
      <c r="AD75" s="19"/>
      <c r="AE75" s="19"/>
    </row>
    <row r="76" spans="1:31" ht="12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9"/>
      <c r="AC76" s="19"/>
      <c r="AD76" s="19"/>
      <c r="AE76" s="19"/>
    </row>
    <row r="77" spans="1:31" ht="12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9"/>
      <c r="AC77" s="19"/>
      <c r="AD77" s="19"/>
      <c r="AE77" s="19"/>
    </row>
    <row r="78" spans="1:31" ht="12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9"/>
      <c r="AC78" s="19"/>
      <c r="AD78" s="19"/>
      <c r="AE78" s="19"/>
    </row>
    <row r="79" spans="1:31" ht="12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9"/>
      <c r="AC79" s="19"/>
      <c r="AD79" s="19"/>
      <c r="AE79" s="19"/>
    </row>
    <row r="80" spans="1:31" ht="12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9"/>
      <c r="AC80" s="19"/>
      <c r="AD80" s="19"/>
      <c r="AE80" s="19"/>
    </row>
    <row r="81" spans="1:31" ht="12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9"/>
      <c r="AC81" s="19"/>
      <c r="AD81" s="19"/>
      <c r="AE81" s="19"/>
    </row>
    <row r="82" spans="1:31" ht="12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9"/>
      <c r="AC82" s="19"/>
      <c r="AD82" s="19"/>
      <c r="AE82" s="19"/>
    </row>
    <row r="83" spans="1:31" ht="12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  <c r="AC83" s="19"/>
      <c r="AD83" s="19"/>
      <c r="AE83" s="19"/>
    </row>
    <row r="84" spans="1:31" ht="12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9"/>
      <c r="AC84" s="19"/>
      <c r="AD84" s="19"/>
      <c r="AE84" s="19"/>
    </row>
    <row r="85" spans="1:31" ht="12" customHeight="1">
      <c r="A85" s="190" t="s">
        <v>23</v>
      </c>
      <c r="B85" s="20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7"/>
      <c r="AC85" s="17"/>
      <c r="AD85" s="17"/>
      <c r="AE85" s="17"/>
    </row>
    <row r="86" spans="1:31" ht="12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9"/>
      <c r="AC86" s="19"/>
      <c r="AD86" s="19"/>
      <c r="AE86" s="19"/>
    </row>
    <row r="87" spans="1:31" ht="12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9"/>
      <c r="AC87" s="19"/>
      <c r="AD87" s="19"/>
      <c r="AE87" s="19"/>
    </row>
    <row r="88" spans="1:31" ht="12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9"/>
      <c r="AC88" s="19"/>
      <c r="AD88" s="19"/>
      <c r="AE88" s="19"/>
    </row>
    <row r="89" spans="1:31" ht="12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9"/>
      <c r="AC89" s="19"/>
      <c r="AD89" s="19"/>
      <c r="AE89" s="19"/>
    </row>
    <row r="90" spans="1:31" ht="12" customHeight="1">
      <c r="A90" s="206" t="s">
        <v>27</v>
      </c>
      <c r="B90" s="20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7"/>
      <c r="AC90" s="17"/>
      <c r="AD90" s="17"/>
      <c r="AE90" s="17"/>
    </row>
    <row r="91" spans="1:31" ht="12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1"/>
      <c r="AA91" s="21"/>
      <c r="AB91" s="20"/>
      <c r="AC91" s="20"/>
      <c r="AD91" s="20"/>
      <c r="AE91" s="20"/>
    </row>
    <row r="92" spans="1:31" ht="12" customHeight="1">
      <c r="A92" s="21"/>
      <c r="B92" s="21"/>
      <c r="C92" s="21"/>
      <c r="D92" s="21"/>
      <c r="E92" s="21"/>
      <c r="F92" s="21"/>
      <c r="G92" s="208" t="s">
        <v>28</v>
      </c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1"/>
      <c r="AA92" s="21"/>
      <c r="AB92" s="20"/>
      <c r="AC92" s="20"/>
      <c r="AD92" s="20"/>
      <c r="AE92" s="20"/>
    </row>
    <row r="93" spans="1:31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1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1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31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</sheetData>
  <mergeCells count="38">
    <mergeCell ref="U2:AE2"/>
    <mergeCell ref="U5:AE5"/>
    <mergeCell ref="U4:AE4"/>
    <mergeCell ref="B1:AD1"/>
    <mergeCell ref="A5:B5"/>
    <mergeCell ref="A6:B6"/>
    <mergeCell ref="A2:B2"/>
    <mergeCell ref="C4:O4"/>
    <mergeCell ref="A4:B4"/>
    <mergeCell ref="A61:B61"/>
    <mergeCell ref="C3:R3"/>
    <mergeCell ref="A85:B85"/>
    <mergeCell ref="A90:B90"/>
    <mergeCell ref="G92:Y92"/>
    <mergeCell ref="Y11:Z11"/>
    <mergeCell ref="A26:B26"/>
    <mergeCell ref="A34:B34"/>
    <mergeCell ref="A35:B35"/>
    <mergeCell ref="A40:B40"/>
    <mergeCell ref="Q11:R11"/>
    <mergeCell ref="S11:T11"/>
    <mergeCell ref="U11:V11"/>
    <mergeCell ref="W11:X11"/>
    <mergeCell ref="A13:B13"/>
    <mergeCell ref="A14:B14"/>
    <mergeCell ref="I10:J11"/>
    <mergeCell ref="AA11:AB11"/>
    <mergeCell ref="AE10:AE12"/>
    <mergeCell ref="K10:AD10"/>
    <mergeCell ref="AC11:AD11"/>
    <mergeCell ref="A48:B48"/>
    <mergeCell ref="A10:A12"/>
    <mergeCell ref="B10:B12"/>
    <mergeCell ref="C10:C12"/>
    <mergeCell ref="D10:H11"/>
    <mergeCell ref="K11:L11"/>
    <mergeCell ref="M11:N11"/>
    <mergeCell ref="O11:P11"/>
  </mergeCells>
  <pageMargins left="0.59055118110236227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3"/>
  <sheetViews>
    <sheetView tabSelected="1" zoomScaleNormal="100" workbookViewId="0">
      <selection activeCell="D51" sqref="D51"/>
    </sheetView>
  </sheetViews>
  <sheetFormatPr defaultRowHeight="15"/>
  <cols>
    <col min="2" max="2" width="9.28515625" customWidth="1"/>
    <col min="3" max="3" width="8.85546875" customWidth="1"/>
    <col min="4" max="4" width="78" customWidth="1"/>
    <col min="5" max="14" width="8.42578125" customWidth="1"/>
    <col min="15" max="15" width="10.28515625" style="104" customWidth="1"/>
    <col min="16" max="16" width="3.140625" customWidth="1"/>
  </cols>
  <sheetData>
    <row r="1" spans="2:28" ht="25.5" customHeight="1">
      <c r="B1" s="11"/>
      <c r="C1" s="11"/>
      <c r="D1" s="237" t="s">
        <v>128</v>
      </c>
      <c r="E1" s="237"/>
      <c r="F1" s="237"/>
      <c r="G1" s="237"/>
      <c r="H1" s="237"/>
      <c r="I1" s="237"/>
      <c r="J1" s="237"/>
      <c r="K1" s="237"/>
      <c r="L1" s="237"/>
      <c r="M1" s="237"/>
      <c r="O1" s="91"/>
      <c r="P1" s="9"/>
    </row>
    <row r="2" spans="2:28" ht="18">
      <c r="B2" s="11"/>
      <c r="C2" s="11"/>
      <c r="D2" s="41"/>
      <c r="E2" s="41"/>
      <c r="F2" s="41"/>
      <c r="G2" s="41"/>
      <c r="H2" s="41"/>
      <c r="I2" s="258" t="s">
        <v>2</v>
      </c>
      <c r="J2" s="258"/>
      <c r="K2" s="258"/>
      <c r="L2" s="258"/>
      <c r="M2" s="258"/>
      <c r="N2" s="258"/>
      <c r="O2" s="259"/>
      <c r="P2" s="9"/>
    </row>
    <row r="3" spans="2:28" ht="18">
      <c r="B3" s="283" t="s">
        <v>116</v>
      </c>
      <c r="C3" s="283"/>
      <c r="D3" s="283"/>
      <c r="E3" s="226"/>
      <c r="F3" s="226"/>
      <c r="G3" s="226"/>
      <c r="H3" s="226"/>
      <c r="I3" s="226"/>
      <c r="J3" s="226"/>
      <c r="K3" s="226"/>
      <c r="O3" s="91"/>
      <c r="P3" s="9"/>
    </row>
    <row r="4" spans="2:28" ht="18">
      <c r="B4" s="33"/>
      <c r="C4" s="33"/>
      <c r="D4" s="33"/>
      <c r="E4" s="31"/>
      <c r="F4" s="31"/>
      <c r="G4" s="31"/>
      <c r="H4" s="25"/>
      <c r="I4" s="35"/>
      <c r="J4" s="35"/>
      <c r="K4" s="35"/>
      <c r="L4" s="35"/>
      <c r="M4" s="35"/>
      <c r="N4" s="35"/>
      <c r="O4" s="92"/>
      <c r="P4" s="9"/>
    </row>
    <row r="5" spans="2:28" ht="18">
      <c r="B5" s="25"/>
      <c r="C5" s="25"/>
      <c r="D5" s="257" t="s">
        <v>136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9"/>
    </row>
    <row r="6" spans="2:28" ht="18">
      <c r="B6" s="25"/>
      <c r="C6" s="25"/>
      <c r="D6" s="236" t="s">
        <v>139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9"/>
    </row>
    <row r="7" spans="2:28" ht="18">
      <c r="B7" s="25"/>
      <c r="C7" s="25"/>
      <c r="D7" s="237" t="s">
        <v>140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9"/>
    </row>
    <row r="8" spans="2:28" ht="18">
      <c r="B8" s="283" t="s">
        <v>133</v>
      </c>
      <c r="C8" s="283"/>
      <c r="D8" s="283"/>
      <c r="I8" s="260" t="s">
        <v>127</v>
      </c>
      <c r="J8" s="260"/>
      <c r="K8" s="260"/>
      <c r="L8" s="260"/>
      <c r="M8" s="260"/>
      <c r="N8" s="260"/>
      <c r="O8" s="261"/>
      <c r="P8" s="9"/>
    </row>
    <row r="9" spans="2:28" ht="18">
      <c r="B9" s="25"/>
      <c r="C9" s="25"/>
      <c r="D9" s="34" t="s">
        <v>70</v>
      </c>
      <c r="I9" s="258" t="s">
        <v>112</v>
      </c>
      <c r="J9" s="258"/>
      <c r="K9" s="258"/>
      <c r="L9" s="258"/>
      <c r="M9" s="258"/>
      <c r="N9" s="258"/>
      <c r="O9" s="259"/>
      <c r="P9" s="9"/>
    </row>
    <row r="10" spans="2:28" ht="18">
      <c r="B10" s="25"/>
      <c r="C10" s="25"/>
      <c r="D10" s="25"/>
      <c r="E10" s="25"/>
      <c r="F10" s="30"/>
      <c r="G10" s="30"/>
      <c r="H10" s="25"/>
      <c r="I10" s="260" t="s">
        <v>113</v>
      </c>
      <c r="J10" s="260"/>
      <c r="K10" s="260"/>
      <c r="L10" s="260"/>
      <c r="M10" s="260"/>
      <c r="N10" s="260"/>
      <c r="O10" s="261"/>
      <c r="P10" s="9"/>
    </row>
    <row r="11" spans="2:28" ht="18">
      <c r="B11" s="283" t="s">
        <v>141</v>
      </c>
      <c r="C11" s="283"/>
      <c r="D11" s="283"/>
      <c r="E11" s="25"/>
      <c r="F11" s="25"/>
      <c r="G11" s="25"/>
      <c r="H11" s="25"/>
      <c r="I11" s="262" t="s">
        <v>137</v>
      </c>
      <c r="J11" s="262"/>
      <c r="K11" s="262"/>
      <c r="L11" s="262"/>
      <c r="M11" s="262"/>
      <c r="N11" s="262"/>
      <c r="O11" s="26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2:28" ht="16.5" customHeight="1" thickBo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6"/>
      <c r="O12" s="91"/>
      <c r="P12" s="9"/>
    </row>
    <row r="13" spans="2:28" ht="48.75" customHeight="1" thickBot="1">
      <c r="B13" s="295" t="s">
        <v>131</v>
      </c>
      <c r="C13" s="315" t="s">
        <v>138</v>
      </c>
      <c r="D13" s="296" t="s">
        <v>132</v>
      </c>
      <c r="E13" s="297" t="s">
        <v>9</v>
      </c>
      <c r="F13" s="227" t="s">
        <v>10</v>
      </c>
      <c r="G13" s="228"/>
      <c r="H13" s="228"/>
      <c r="I13" s="228"/>
      <c r="J13" s="229"/>
      <c r="K13" s="227" t="s">
        <v>50</v>
      </c>
      <c r="L13" s="228"/>
      <c r="M13" s="228"/>
      <c r="N13" s="229"/>
      <c r="O13" s="230" t="s">
        <v>12</v>
      </c>
    </row>
    <row r="14" spans="2:28" ht="24.75" customHeight="1" thickBot="1">
      <c r="B14" s="295"/>
      <c r="C14" s="316"/>
      <c r="D14" s="296"/>
      <c r="E14" s="298"/>
      <c r="F14" s="300" t="s">
        <v>44</v>
      </c>
      <c r="G14" s="227" t="s">
        <v>43</v>
      </c>
      <c r="H14" s="228"/>
      <c r="I14" s="228"/>
      <c r="J14" s="229"/>
      <c r="K14" s="233" t="s">
        <v>46</v>
      </c>
      <c r="L14" s="234"/>
      <c r="M14" s="235" t="s">
        <v>52</v>
      </c>
      <c r="N14" s="234"/>
      <c r="O14" s="231"/>
    </row>
    <row r="15" spans="2:28" ht="15" customHeight="1" thickBot="1">
      <c r="B15" s="295"/>
      <c r="C15" s="316"/>
      <c r="D15" s="296"/>
      <c r="E15" s="298"/>
      <c r="F15" s="301"/>
      <c r="G15" s="303" t="s">
        <v>45</v>
      </c>
      <c r="H15" s="306" t="s">
        <v>47</v>
      </c>
      <c r="I15" s="306" t="s">
        <v>48</v>
      </c>
      <c r="J15" s="309" t="s">
        <v>49</v>
      </c>
      <c r="K15" s="292">
        <v>1</v>
      </c>
      <c r="L15" s="220">
        <v>2</v>
      </c>
      <c r="M15" s="223">
        <v>3</v>
      </c>
      <c r="N15" s="220">
        <v>4</v>
      </c>
      <c r="O15" s="231"/>
    </row>
    <row r="16" spans="2:28" ht="15.75" thickBot="1">
      <c r="B16" s="295"/>
      <c r="C16" s="316"/>
      <c r="D16" s="296"/>
      <c r="E16" s="298"/>
      <c r="F16" s="301"/>
      <c r="G16" s="304"/>
      <c r="H16" s="307"/>
      <c r="I16" s="307"/>
      <c r="J16" s="310"/>
      <c r="K16" s="293"/>
      <c r="L16" s="221"/>
      <c r="M16" s="224"/>
      <c r="N16" s="221"/>
      <c r="O16" s="231"/>
    </row>
    <row r="17" spans="1:18" ht="33" customHeight="1" thickBot="1">
      <c r="B17" s="295"/>
      <c r="C17" s="317"/>
      <c r="D17" s="296"/>
      <c r="E17" s="299"/>
      <c r="F17" s="302"/>
      <c r="G17" s="305"/>
      <c r="H17" s="308"/>
      <c r="I17" s="308"/>
      <c r="J17" s="311"/>
      <c r="K17" s="294"/>
      <c r="L17" s="222"/>
      <c r="M17" s="225"/>
      <c r="N17" s="222"/>
      <c r="O17" s="232"/>
      <c r="Q17" s="9"/>
    </row>
    <row r="18" spans="1:18" ht="26.25" customHeight="1" thickBot="1">
      <c r="A18" s="70"/>
      <c r="B18" s="314" t="s">
        <v>117</v>
      </c>
      <c r="C18" s="314"/>
      <c r="D18" s="314"/>
      <c r="E18" s="87">
        <f>E19+E25</f>
        <v>81</v>
      </c>
      <c r="F18" s="87">
        <f t="shared" ref="F18:N18" si="0">F19+F25</f>
        <v>2430</v>
      </c>
      <c r="G18" s="87">
        <f t="shared" si="0"/>
        <v>706</v>
      </c>
      <c r="H18" s="87">
        <f t="shared" si="0"/>
        <v>104</v>
      </c>
      <c r="I18" s="87">
        <f t="shared" si="0"/>
        <v>0</v>
      </c>
      <c r="J18" s="87">
        <f t="shared" si="0"/>
        <v>1620</v>
      </c>
      <c r="K18" s="87">
        <f t="shared" si="0"/>
        <v>18</v>
      </c>
      <c r="L18" s="87">
        <f t="shared" si="0"/>
        <v>18</v>
      </c>
      <c r="M18" s="87">
        <f t="shared" si="0"/>
        <v>18</v>
      </c>
      <c r="N18" s="87">
        <f t="shared" si="0"/>
        <v>0</v>
      </c>
      <c r="O18" s="53"/>
      <c r="Q18" s="9"/>
    </row>
    <row r="19" spans="1:18" ht="23.25" customHeight="1" thickBot="1">
      <c r="A19" s="70"/>
      <c r="B19" s="312" t="s">
        <v>118</v>
      </c>
      <c r="C19" s="312"/>
      <c r="D19" s="313"/>
      <c r="E19" s="88">
        <f>E20+E21+E22+E23+E24</f>
        <v>15</v>
      </c>
      <c r="F19" s="88">
        <f t="shared" ref="F19:N19" si="1">F20+F21+F22+F23+F24</f>
        <v>450</v>
      </c>
      <c r="G19" s="88">
        <f t="shared" si="1"/>
        <v>46</v>
      </c>
      <c r="H19" s="88">
        <f t="shared" si="1"/>
        <v>104</v>
      </c>
      <c r="I19" s="88">
        <f t="shared" si="1"/>
        <v>0</v>
      </c>
      <c r="J19" s="88">
        <f t="shared" si="1"/>
        <v>300</v>
      </c>
      <c r="K19" s="88">
        <f t="shared" si="1"/>
        <v>8</v>
      </c>
      <c r="L19" s="88">
        <f t="shared" si="1"/>
        <v>2</v>
      </c>
      <c r="M19" s="88">
        <f t="shared" si="1"/>
        <v>0</v>
      </c>
      <c r="N19" s="88">
        <f t="shared" si="1"/>
        <v>0</v>
      </c>
      <c r="O19" s="93"/>
    </row>
    <row r="20" spans="1:18" ht="30" customHeight="1">
      <c r="A20" s="70"/>
      <c r="B20" s="105" t="s">
        <v>114</v>
      </c>
      <c r="C20" s="105" t="s">
        <v>61</v>
      </c>
      <c r="D20" s="127" t="s">
        <v>53</v>
      </c>
      <c r="E20" s="128">
        <v>3</v>
      </c>
      <c r="F20" s="129">
        <v>90</v>
      </c>
      <c r="G20" s="130"/>
      <c r="H20" s="131">
        <v>30</v>
      </c>
      <c r="I20" s="132"/>
      <c r="J20" s="133">
        <v>60</v>
      </c>
      <c r="K20" s="134">
        <v>2</v>
      </c>
      <c r="L20" s="135"/>
      <c r="M20" s="136"/>
      <c r="N20" s="135"/>
      <c r="O20" s="94" t="s">
        <v>58</v>
      </c>
      <c r="P20" s="28"/>
      <c r="R20" s="9"/>
    </row>
    <row r="21" spans="1:18" s="26" customFormat="1" ht="24.75" customHeight="1">
      <c r="A21" s="71"/>
      <c r="B21" s="137" t="s">
        <v>115</v>
      </c>
      <c r="C21" s="137" t="s">
        <v>62</v>
      </c>
      <c r="D21" s="138" t="s">
        <v>110</v>
      </c>
      <c r="E21" s="139">
        <v>3</v>
      </c>
      <c r="F21" s="139">
        <v>90</v>
      </c>
      <c r="G21" s="140"/>
      <c r="H21" s="141">
        <v>30</v>
      </c>
      <c r="I21" s="141"/>
      <c r="J21" s="142">
        <v>60</v>
      </c>
      <c r="K21" s="143">
        <v>2</v>
      </c>
      <c r="L21" s="144"/>
      <c r="M21" s="145"/>
      <c r="N21" s="144"/>
      <c r="O21" s="95" t="s">
        <v>58</v>
      </c>
      <c r="P21" s="29"/>
    </row>
    <row r="22" spans="1:18" ht="24.75" customHeight="1">
      <c r="A22" s="70"/>
      <c r="B22" s="137" t="s">
        <v>60</v>
      </c>
      <c r="C22" s="137" t="s">
        <v>62</v>
      </c>
      <c r="D22" s="138" t="s">
        <v>111</v>
      </c>
      <c r="E22" s="139">
        <v>3</v>
      </c>
      <c r="F22" s="139">
        <v>90</v>
      </c>
      <c r="G22" s="140"/>
      <c r="H22" s="141">
        <v>30</v>
      </c>
      <c r="I22" s="141"/>
      <c r="J22" s="142">
        <v>60</v>
      </c>
      <c r="K22" s="122"/>
      <c r="L22" s="142">
        <v>2</v>
      </c>
      <c r="M22" s="146"/>
      <c r="N22" s="142"/>
      <c r="O22" s="95" t="s">
        <v>58</v>
      </c>
      <c r="P22" s="28"/>
      <c r="R22" s="9"/>
    </row>
    <row r="23" spans="1:18" ht="24.75" customHeight="1">
      <c r="A23" s="70"/>
      <c r="B23" s="114" t="s">
        <v>71</v>
      </c>
      <c r="C23" s="114" t="s">
        <v>81</v>
      </c>
      <c r="D23" s="120" t="s">
        <v>54</v>
      </c>
      <c r="E23" s="139">
        <v>3</v>
      </c>
      <c r="F23" s="139">
        <v>90</v>
      </c>
      <c r="G23" s="140">
        <v>16</v>
      </c>
      <c r="H23" s="141">
        <v>14</v>
      </c>
      <c r="I23" s="141"/>
      <c r="J23" s="142">
        <v>60</v>
      </c>
      <c r="K23" s="122">
        <v>2</v>
      </c>
      <c r="L23" s="142"/>
      <c r="M23" s="122"/>
      <c r="N23" s="142"/>
      <c r="O23" s="95" t="s">
        <v>58</v>
      </c>
      <c r="P23" s="28"/>
      <c r="R23" s="9"/>
    </row>
    <row r="24" spans="1:18" ht="24.75" customHeight="1" thickBot="1">
      <c r="A24" s="70"/>
      <c r="B24" s="124" t="s">
        <v>71</v>
      </c>
      <c r="C24" s="124" t="s">
        <v>82</v>
      </c>
      <c r="D24" s="147" t="s">
        <v>55</v>
      </c>
      <c r="E24" s="148">
        <v>3</v>
      </c>
      <c r="F24" s="149">
        <v>90</v>
      </c>
      <c r="G24" s="150">
        <v>30</v>
      </c>
      <c r="H24" s="151"/>
      <c r="I24" s="151"/>
      <c r="J24" s="152">
        <v>60</v>
      </c>
      <c r="K24" s="153">
        <v>2</v>
      </c>
      <c r="L24" s="154"/>
      <c r="M24" s="153"/>
      <c r="N24" s="154"/>
      <c r="O24" s="96" t="s">
        <v>58</v>
      </c>
      <c r="P24" s="28"/>
      <c r="R24" s="9"/>
    </row>
    <row r="25" spans="1:18" ht="22.5" customHeight="1" thickBot="1">
      <c r="A25" s="70"/>
      <c r="B25" s="251" t="s">
        <v>119</v>
      </c>
      <c r="C25" s="251"/>
      <c r="D25" s="251"/>
      <c r="E25" s="89">
        <f>E26+E43</f>
        <v>66</v>
      </c>
      <c r="F25" s="89">
        <f t="shared" ref="F25:N25" si="2">F26+F43</f>
        <v>1980</v>
      </c>
      <c r="G25" s="89">
        <f t="shared" si="2"/>
        <v>660</v>
      </c>
      <c r="H25" s="89">
        <f t="shared" si="2"/>
        <v>0</v>
      </c>
      <c r="I25" s="89">
        <f t="shared" si="2"/>
        <v>0</v>
      </c>
      <c r="J25" s="89">
        <f t="shared" si="2"/>
        <v>1320</v>
      </c>
      <c r="K25" s="89">
        <f t="shared" si="2"/>
        <v>10</v>
      </c>
      <c r="L25" s="89">
        <f t="shared" si="2"/>
        <v>16</v>
      </c>
      <c r="M25" s="89">
        <f t="shared" si="2"/>
        <v>18</v>
      </c>
      <c r="N25" s="89">
        <f t="shared" si="2"/>
        <v>0</v>
      </c>
      <c r="O25" s="55"/>
    </row>
    <row r="26" spans="1:18" ht="21" customHeight="1" thickBot="1">
      <c r="A26" s="70"/>
      <c r="B26" s="256" t="s">
        <v>18</v>
      </c>
      <c r="C26" s="256"/>
      <c r="D26" s="319"/>
      <c r="E26" s="90">
        <f>E27+E28+E29+E30+E31+E32+E33+E34+E35+E36+E37+E38+E39+E40+E41+E42</f>
        <v>48</v>
      </c>
      <c r="F26" s="90">
        <f t="shared" ref="F26:N26" si="3">F27+F28+F29+F30+F31+F32+F33+F34+F35+F36+F37+F38+F39+F40+F41+F42</f>
        <v>1440</v>
      </c>
      <c r="G26" s="90">
        <f t="shared" si="3"/>
        <v>480</v>
      </c>
      <c r="H26" s="90">
        <f t="shared" si="3"/>
        <v>0</v>
      </c>
      <c r="I26" s="90">
        <f t="shared" si="3"/>
        <v>0</v>
      </c>
      <c r="J26" s="90">
        <f t="shared" si="3"/>
        <v>960</v>
      </c>
      <c r="K26" s="90">
        <f t="shared" si="3"/>
        <v>6</v>
      </c>
      <c r="L26" s="90">
        <f t="shared" si="3"/>
        <v>12</v>
      </c>
      <c r="M26" s="90">
        <f t="shared" si="3"/>
        <v>14</v>
      </c>
      <c r="N26" s="90">
        <f t="shared" si="3"/>
        <v>0</v>
      </c>
      <c r="O26" s="97"/>
    </row>
    <row r="27" spans="1:18" ht="28.5" customHeight="1">
      <c r="B27" s="105" t="s">
        <v>71</v>
      </c>
      <c r="C27" s="106" t="s">
        <v>74</v>
      </c>
      <c r="D27" s="107" t="s">
        <v>72</v>
      </c>
      <c r="E27" s="108">
        <v>3</v>
      </c>
      <c r="F27" s="108">
        <v>90</v>
      </c>
      <c r="G27" s="109">
        <v>30</v>
      </c>
      <c r="H27" s="110"/>
      <c r="I27" s="110"/>
      <c r="J27" s="111">
        <v>60</v>
      </c>
      <c r="K27" s="112">
        <v>2</v>
      </c>
      <c r="L27" s="113"/>
      <c r="M27" s="112"/>
      <c r="N27" s="113"/>
      <c r="O27" s="98" t="s">
        <v>57</v>
      </c>
    </row>
    <row r="28" spans="1:18" ht="28.5" customHeight="1">
      <c r="B28" s="114" t="s">
        <v>71</v>
      </c>
      <c r="C28" s="115" t="s">
        <v>63</v>
      </c>
      <c r="D28" s="107" t="s">
        <v>83</v>
      </c>
      <c r="E28" s="100">
        <v>3</v>
      </c>
      <c r="F28" s="100">
        <v>90</v>
      </c>
      <c r="G28" s="116">
        <v>30</v>
      </c>
      <c r="H28" s="4"/>
      <c r="I28" s="4"/>
      <c r="J28" s="117">
        <v>60</v>
      </c>
      <c r="K28" s="118">
        <v>2</v>
      </c>
      <c r="L28" s="119"/>
      <c r="M28" s="118"/>
      <c r="N28" s="119"/>
      <c r="O28" s="99" t="s">
        <v>57</v>
      </c>
    </row>
    <row r="29" spans="1:18" ht="28.5" customHeight="1">
      <c r="B29" s="114" t="s">
        <v>71</v>
      </c>
      <c r="C29" s="115" t="s">
        <v>64</v>
      </c>
      <c r="D29" s="107" t="s">
        <v>73</v>
      </c>
      <c r="E29" s="100">
        <v>3</v>
      </c>
      <c r="F29" s="100">
        <v>90</v>
      </c>
      <c r="G29" s="116">
        <v>30</v>
      </c>
      <c r="H29" s="4"/>
      <c r="I29" s="4"/>
      <c r="J29" s="117">
        <v>60</v>
      </c>
      <c r="K29" s="118">
        <v>2</v>
      </c>
      <c r="L29" s="119"/>
      <c r="M29" s="118"/>
      <c r="N29" s="119"/>
      <c r="O29" s="99" t="s">
        <v>57</v>
      </c>
    </row>
    <row r="30" spans="1:18" ht="28.5" customHeight="1">
      <c r="B30" s="114" t="s">
        <v>71</v>
      </c>
      <c r="C30" s="115" t="s">
        <v>65</v>
      </c>
      <c r="D30" s="120" t="s">
        <v>84</v>
      </c>
      <c r="E30" s="100">
        <v>3</v>
      </c>
      <c r="F30" s="100">
        <v>90</v>
      </c>
      <c r="G30" s="116">
        <v>30</v>
      </c>
      <c r="H30" s="4"/>
      <c r="I30" s="4"/>
      <c r="J30" s="117">
        <v>60</v>
      </c>
      <c r="K30" s="121"/>
      <c r="L30" s="119">
        <v>2</v>
      </c>
      <c r="M30" s="118"/>
      <c r="N30" s="119"/>
      <c r="O30" s="100" t="s">
        <v>57</v>
      </c>
    </row>
    <row r="31" spans="1:18" ht="30">
      <c r="B31" s="114" t="s">
        <v>94</v>
      </c>
      <c r="C31" s="115" t="s">
        <v>80</v>
      </c>
      <c r="D31" s="107" t="s">
        <v>134</v>
      </c>
      <c r="E31" s="100">
        <v>3</v>
      </c>
      <c r="F31" s="100">
        <v>90</v>
      </c>
      <c r="G31" s="116">
        <v>30</v>
      </c>
      <c r="H31" s="4"/>
      <c r="I31" s="4"/>
      <c r="J31" s="119">
        <v>60</v>
      </c>
      <c r="K31" s="121"/>
      <c r="L31" s="119">
        <v>2</v>
      </c>
      <c r="M31" s="118"/>
      <c r="N31" s="119"/>
      <c r="O31" s="100" t="s">
        <v>57</v>
      </c>
    </row>
    <row r="32" spans="1:18" ht="30">
      <c r="B32" s="114" t="s">
        <v>94</v>
      </c>
      <c r="C32" s="115" t="s">
        <v>81</v>
      </c>
      <c r="D32" s="107" t="s">
        <v>129</v>
      </c>
      <c r="E32" s="100">
        <v>3</v>
      </c>
      <c r="F32" s="100">
        <v>90</v>
      </c>
      <c r="G32" s="116">
        <v>30</v>
      </c>
      <c r="H32" s="4"/>
      <c r="I32" s="4"/>
      <c r="J32" s="111">
        <v>60</v>
      </c>
      <c r="K32" s="121"/>
      <c r="L32" s="119">
        <v>2</v>
      </c>
      <c r="M32" s="118"/>
      <c r="N32" s="119"/>
      <c r="O32" s="100" t="s">
        <v>57</v>
      </c>
    </row>
    <row r="33" spans="2:15" ht="30">
      <c r="B33" s="114" t="s">
        <v>94</v>
      </c>
      <c r="C33" s="115" t="s">
        <v>82</v>
      </c>
      <c r="D33" s="107" t="s">
        <v>85</v>
      </c>
      <c r="E33" s="102">
        <v>3</v>
      </c>
      <c r="F33" s="102">
        <v>90</v>
      </c>
      <c r="G33" s="109">
        <v>30</v>
      </c>
      <c r="H33" s="4"/>
      <c r="I33" s="4"/>
      <c r="J33" s="117">
        <v>60</v>
      </c>
      <c r="K33" s="121"/>
      <c r="L33" s="119">
        <v>2</v>
      </c>
      <c r="M33" s="118"/>
      <c r="N33" s="119"/>
      <c r="O33" s="100" t="s">
        <v>57</v>
      </c>
    </row>
    <row r="34" spans="2:15" ht="27" customHeight="1">
      <c r="B34" s="114" t="s">
        <v>94</v>
      </c>
      <c r="C34" s="115" t="s">
        <v>93</v>
      </c>
      <c r="D34" s="107" t="s">
        <v>86</v>
      </c>
      <c r="E34" s="100">
        <v>3</v>
      </c>
      <c r="F34" s="100">
        <v>90</v>
      </c>
      <c r="G34" s="116">
        <v>30</v>
      </c>
      <c r="H34" s="4"/>
      <c r="I34" s="4"/>
      <c r="J34" s="117">
        <v>60</v>
      </c>
      <c r="K34" s="121"/>
      <c r="L34" s="119">
        <v>2</v>
      </c>
      <c r="M34" s="118"/>
      <c r="N34" s="119"/>
      <c r="O34" s="100" t="s">
        <v>57</v>
      </c>
    </row>
    <row r="35" spans="2:15" ht="27" customHeight="1">
      <c r="B35" s="114" t="s">
        <v>94</v>
      </c>
      <c r="C35" s="115" t="s">
        <v>95</v>
      </c>
      <c r="D35" s="107" t="s">
        <v>87</v>
      </c>
      <c r="E35" s="100">
        <v>3</v>
      </c>
      <c r="F35" s="100">
        <v>90</v>
      </c>
      <c r="G35" s="116">
        <v>30</v>
      </c>
      <c r="H35" s="4"/>
      <c r="I35" s="4"/>
      <c r="J35" s="117">
        <v>60</v>
      </c>
      <c r="K35" s="121"/>
      <c r="L35" s="119">
        <v>2</v>
      </c>
      <c r="M35" s="118"/>
      <c r="N35" s="119"/>
      <c r="O35" s="100" t="s">
        <v>57</v>
      </c>
    </row>
    <row r="36" spans="2:15" ht="27" customHeight="1">
      <c r="B36" s="114" t="s">
        <v>94</v>
      </c>
      <c r="C36" s="115" t="s">
        <v>96</v>
      </c>
      <c r="D36" s="120" t="s">
        <v>88</v>
      </c>
      <c r="E36" s="100">
        <v>3</v>
      </c>
      <c r="F36" s="100">
        <v>90</v>
      </c>
      <c r="G36" s="116">
        <v>30</v>
      </c>
      <c r="H36" s="4"/>
      <c r="I36" s="4"/>
      <c r="J36" s="117">
        <v>60</v>
      </c>
      <c r="K36" s="121"/>
      <c r="L36" s="119"/>
      <c r="M36" s="118">
        <v>2</v>
      </c>
      <c r="N36" s="119"/>
      <c r="O36" s="100" t="s">
        <v>57</v>
      </c>
    </row>
    <row r="37" spans="2:15" ht="39" customHeight="1">
      <c r="B37" s="114" t="s">
        <v>97</v>
      </c>
      <c r="C37" s="115" t="s">
        <v>64</v>
      </c>
      <c r="D37" s="107" t="s">
        <v>135</v>
      </c>
      <c r="E37" s="100">
        <v>3</v>
      </c>
      <c r="F37" s="100">
        <v>90</v>
      </c>
      <c r="G37" s="116">
        <v>30</v>
      </c>
      <c r="H37" s="4"/>
      <c r="I37" s="4"/>
      <c r="J37" s="117">
        <v>60</v>
      </c>
      <c r="K37" s="121"/>
      <c r="L37" s="119"/>
      <c r="M37" s="118">
        <v>2</v>
      </c>
      <c r="N37" s="119"/>
      <c r="O37" s="100" t="s">
        <v>57</v>
      </c>
    </row>
    <row r="38" spans="2:15" ht="36" customHeight="1">
      <c r="B38" s="114" t="s">
        <v>97</v>
      </c>
      <c r="C38" s="115" t="s">
        <v>65</v>
      </c>
      <c r="D38" s="107" t="s">
        <v>89</v>
      </c>
      <c r="E38" s="100">
        <v>3</v>
      </c>
      <c r="F38" s="100">
        <v>90</v>
      </c>
      <c r="G38" s="116">
        <v>30</v>
      </c>
      <c r="H38" s="4"/>
      <c r="I38" s="4"/>
      <c r="J38" s="117">
        <v>60</v>
      </c>
      <c r="K38" s="121"/>
      <c r="L38" s="119"/>
      <c r="M38" s="118">
        <v>2</v>
      </c>
      <c r="N38" s="119"/>
      <c r="O38" s="100" t="s">
        <v>57</v>
      </c>
    </row>
    <row r="39" spans="2:15" ht="35.25" customHeight="1">
      <c r="B39" s="114" t="s">
        <v>97</v>
      </c>
      <c r="C39" s="115" t="s">
        <v>69</v>
      </c>
      <c r="D39" s="107" t="s">
        <v>130</v>
      </c>
      <c r="E39" s="100">
        <v>3</v>
      </c>
      <c r="F39" s="100">
        <v>90</v>
      </c>
      <c r="G39" s="116">
        <v>30</v>
      </c>
      <c r="H39" s="4"/>
      <c r="I39" s="4"/>
      <c r="J39" s="117">
        <v>60</v>
      </c>
      <c r="K39" s="118"/>
      <c r="L39" s="119"/>
      <c r="M39" s="122">
        <v>2</v>
      </c>
      <c r="N39" s="119"/>
      <c r="O39" s="100" t="s">
        <v>57</v>
      </c>
    </row>
    <row r="40" spans="2:15" ht="33.75" customHeight="1">
      <c r="B40" s="114" t="s">
        <v>97</v>
      </c>
      <c r="C40" s="123" t="s">
        <v>68</v>
      </c>
      <c r="D40" s="107" t="s">
        <v>90</v>
      </c>
      <c r="E40" s="100">
        <v>3</v>
      </c>
      <c r="F40" s="100">
        <v>90</v>
      </c>
      <c r="G40" s="116">
        <v>30</v>
      </c>
      <c r="H40" s="4"/>
      <c r="I40" s="4"/>
      <c r="J40" s="117">
        <v>60</v>
      </c>
      <c r="K40" s="121"/>
      <c r="L40" s="119"/>
      <c r="M40" s="122">
        <v>2</v>
      </c>
      <c r="N40" s="119"/>
      <c r="O40" s="100" t="s">
        <v>57</v>
      </c>
    </row>
    <row r="41" spans="2:15" ht="35.25" customHeight="1">
      <c r="B41" s="114" t="s">
        <v>97</v>
      </c>
      <c r="C41" s="115" t="s">
        <v>66</v>
      </c>
      <c r="D41" s="107" t="s">
        <v>91</v>
      </c>
      <c r="E41" s="100">
        <v>3</v>
      </c>
      <c r="F41" s="100">
        <v>90</v>
      </c>
      <c r="G41" s="116">
        <v>30</v>
      </c>
      <c r="H41" s="4"/>
      <c r="I41" s="4"/>
      <c r="J41" s="117">
        <v>60</v>
      </c>
      <c r="K41" s="118"/>
      <c r="L41" s="119"/>
      <c r="M41" s="122">
        <v>2</v>
      </c>
      <c r="N41" s="119"/>
      <c r="O41" s="99" t="s">
        <v>57</v>
      </c>
    </row>
    <row r="42" spans="2:15" ht="45" customHeight="1" thickBot="1">
      <c r="B42" s="124" t="s">
        <v>97</v>
      </c>
      <c r="C42" s="125" t="s">
        <v>67</v>
      </c>
      <c r="D42" s="107" t="s">
        <v>92</v>
      </c>
      <c r="E42" s="126">
        <v>3</v>
      </c>
      <c r="F42" s="126">
        <v>90</v>
      </c>
      <c r="G42" s="116">
        <v>30</v>
      </c>
      <c r="H42" s="4"/>
      <c r="I42" s="4"/>
      <c r="J42" s="119">
        <v>60</v>
      </c>
      <c r="K42" s="116"/>
      <c r="L42" s="119"/>
      <c r="M42" s="122">
        <v>2</v>
      </c>
      <c r="N42" s="119"/>
      <c r="O42" s="99" t="s">
        <v>57</v>
      </c>
    </row>
    <row r="43" spans="2:15" ht="24" customHeight="1" thickBot="1">
      <c r="B43" s="255" t="s">
        <v>19</v>
      </c>
      <c r="C43" s="256"/>
      <c r="D43" s="256"/>
      <c r="E43" s="89">
        <f>E44+E46+E48+E50+E52+E54</f>
        <v>18</v>
      </c>
      <c r="F43" s="89">
        <f t="shared" ref="F43:N43" si="4">F44+F46+F48+F50+F52+F54</f>
        <v>540</v>
      </c>
      <c r="G43" s="89">
        <f t="shared" si="4"/>
        <v>180</v>
      </c>
      <c r="H43" s="89">
        <f t="shared" si="4"/>
        <v>0</v>
      </c>
      <c r="I43" s="89">
        <f t="shared" si="4"/>
        <v>0</v>
      </c>
      <c r="J43" s="89">
        <f t="shared" si="4"/>
        <v>360</v>
      </c>
      <c r="K43" s="89">
        <f t="shared" si="4"/>
        <v>4</v>
      </c>
      <c r="L43" s="89">
        <f t="shared" si="4"/>
        <v>4</v>
      </c>
      <c r="M43" s="89">
        <f t="shared" si="4"/>
        <v>4</v>
      </c>
      <c r="N43" s="89">
        <f t="shared" si="4"/>
        <v>0</v>
      </c>
      <c r="O43" s="101"/>
    </row>
    <row r="44" spans="2:15">
      <c r="B44" s="72" t="s">
        <v>71</v>
      </c>
      <c r="C44" s="77" t="s">
        <v>93</v>
      </c>
      <c r="D44" s="76" t="s">
        <v>99</v>
      </c>
      <c r="E44" s="320">
        <v>3</v>
      </c>
      <c r="F44" s="320">
        <v>90</v>
      </c>
      <c r="G44" s="289">
        <v>30</v>
      </c>
      <c r="H44" s="290"/>
      <c r="I44" s="290"/>
      <c r="J44" s="286">
        <v>60</v>
      </c>
      <c r="K44" s="284">
        <v>2</v>
      </c>
      <c r="L44" s="286"/>
      <c r="M44" s="287"/>
      <c r="N44" s="288"/>
      <c r="O44" s="291" t="s">
        <v>57</v>
      </c>
    </row>
    <row r="45" spans="2:15" ht="21" customHeight="1">
      <c r="B45" s="73" t="s">
        <v>71</v>
      </c>
      <c r="C45" s="78" t="s">
        <v>95</v>
      </c>
      <c r="D45" s="76" t="s">
        <v>101</v>
      </c>
      <c r="E45" s="245"/>
      <c r="F45" s="245"/>
      <c r="G45" s="247"/>
      <c r="H45" s="253"/>
      <c r="I45" s="253"/>
      <c r="J45" s="250"/>
      <c r="K45" s="285"/>
      <c r="L45" s="250"/>
      <c r="M45" s="249"/>
      <c r="N45" s="271"/>
      <c r="O45" s="277"/>
    </row>
    <row r="46" spans="2:15" ht="31.5" customHeight="1">
      <c r="B46" s="73" t="s">
        <v>97</v>
      </c>
      <c r="C46" s="78" t="s">
        <v>98</v>
      </c>
      <c r="D46" s="76" t="s">
        <v>100</v>
      </c>
      <c r="E46" s="244">
        <v>3</v>
      </c>
      <c r="F46" s="244">
        <v>90</v>
      </c>
      <c r="G46" s="246">
        <v>30</v>
      </c>
      <c r="H46" s="252"/>
      <c r="I46" s="252"/>
      <c r="J46" s="242">
        <v>60</v>
      </c>
      <c r="K46" s="248">
        <v>2</v>
      </c>
      <c r="L46" s="270"/>
      <c r="M46" s="248"/>
      <c r="N46" s="270"/>
      <c r="O46" s="276" t="s">
        <v>57</v>
      </c>
    </row>
    <row r="47" spans="2:15" ht="26.25" customHeight="1">
      <c r="B47" s="73" t="s">
        <v>97</v>
      </c>
      <c r="C47" s="78" t="s">
        <v>107</v>
      </c>
      <c r="D47" s="76" t="s">
        <v>108</v>
      </c>
      <c r="E47" s="245"/>
      <c r="F47" s="245"/>
      <c r="G47" s="247"/>
      <c r="H47" s="253"/>
      <c r="I47" s="253"/>
      <c r="J47" s="250"/>
      <c r="K47" s="249"/>
      <c r="L47" s="271"/>
      <c r="M47" s="249"/>
      <c r="N47" s="271"/>
      <c r="O47" s="277"/>
    </row>
    <row r="48" spans="2:15" ht="30">
      <c r="B48" s="73" t="s">
        <v>94</v>
      </c>
      <c r="C48" s="78" t="s">
        <v>98</v>
      </c>
      <c r="D48" s="76" t="s">
        <v>142</v>
      </c>
      <c r="E48" s="244">
        <v>3</v>
      </c>
      <c r="F48" s="244">
        <v>90</v>
      </c>
      <c r="G48" s="246">
        <v>30</v>
      </c>
      <c r="H48" s="252"/>
      <c r="I48" s="252"/>
      <c r="J48" s="242">
        <v>60</v>
      </c>
      <c r="K48" s="248"/>
      <c r="L48" s="270">
        <v>2</v>
      </c>
      <c r="M48" s="248"/>
      <c r="N48" s="270"/>
      <c r="O48" s="276" t="s">
        <v>57</v>
      </c>
    </row>
    <row r="49" spans="2:19" ht="24.75" customHeight="1">
      <c r="B49" s="73" t="s">
        <v>94</v>
      </c>
      <c r="C49" s="78" t="s">
        <v>107</v>
      </c>
      <c r="D49" s="76" t="s">
        <v>143</v>
      </c>
      <c r="E49" s="245"/>
      <c r="F49" s="245"/>
      <c r="G49" s="247"/>
      <c r="H49" s="253"/>
      <c r="I49" s="253"/>
      <c r="J49" s="250"/>
      <c r="K49" s="249"/>
      <c r="L49" s="271"/>
      <c r="M49" s="249"/>
      <c r="N49" s="271"/>
      <c r="O49" s="277"/>
    </row>
    <row r="50" spans="2:19" ht="24.75" customHeight="1">
      <c r="B50" s="73" t="s">
        <v>71</v>
      </c>
      <c r="C50" s="78" t="s">
        <v>79</v>
      </c>
      <c r="D50" s="75" t="s">
        <v>103</v>
      </c>
      <c r="E50" s="244">
        <v>3</v>
      </c>
      <c r="F50" s="244">
        <v>90</v>
      </c>
      <c r="G50" s="246">
        <v>30</v>
      </c>
      <c r="H50" s="246"/>
      <c r="I50" s="252"/>
      <c r="J50" s="238">
        <v>60</v>
      </c>
      <c r="K50" s="272"/>
      <c r="L50" s="279">
        <v>2</v>
      </c>
      <c r="M50" s="275"/>
      <c r="N50" s="281"/>
      <c r="O50" s="268" t="s">
        <v>57</v>
      </c>
    </row>
    <row r="51" spans="2:19" ht="24.75" customHeight="1">
      <c r="B51" s="73" t="s">
        <v>71</v>
      </c>
      <c r="C51" s="78" t="s">
        <v>75</v>
      </c>
      <c r="D51" s="75" t="s">
        <v>102</v>
      </c>
      <c r="E51" s="245"/>
      <c r="F51" s="245"/>
      <c r="G51" s="247"/>
      <c r="H51" s="247"/>
      <c r="I51" s="253"/>
      <c r="J51" s="239"/>
      <c r="K51" s="272"/>
      <c r="L51" s="279"/>
      <c r="M51" s="275"/>
      <c r="N51" s="281"/>
      <c r="O51" s="278"/>
    </row>
    <row r="52" spans="2:19" ht="24.75" customHeight="1">
      <c r="B52" s="73" t="s">
        <v>71</v>
      </c>
      <c r="C52" s="79" t="s">
        <v>76</v>
      </c>
      <c r="D52" s="80" t="s">
        <v>104</v>
      </c>
      <c r="E52" s="244">
        <v>3</v>
      </c>
      <c r="F52" s="244">
        <v>90</v>
      </c>
      <c r="G52" s="246">
        <v>30</v>
      </c>
      <c r="H52" s="246"/>
      <c r="I52" s="252"/>
      <c r="J52" s="240">
        <v>60</v>
      </c>
      <c r="K52" s="272"/>
      <c r="L52" s="279"/>
      <c r="M52" s="275">
        <v>2</v>
      </c>
      <c r="N52" s="281"/>
      <c r="O52" s="268" t="s">
        <v>57</v>
      </c>
    </row>
    <row r="53" spans="2:19" ht="24.75" customHeight="1">
      <c r="B53" s="73" t="s">
        <v>71</v>
      </c>
      <c r="C53" s="78" t="s">
        <v>77</v>
      </c>
      <c r="D53" s="81" t="s">
        <v>105</v>
      </c>
      <c r="E53" s="245"/>
      <c r="F53" s="245"/>
      <c r="G53" s="247"/>
      <c r="H53" s="247"/>
      <c r="I53" s="253"/>
      <c r="J53" s="241"/>
      <c r="K53" s="272"/>
      <c r="L53" s="279"/>
      <c r="M53" s="275"/>
      <c r="N53" s="281"/>
      <c r="O53" s="278"/>
    </row>
    <row r="54" spans="2:19" ht="24.75" customHeight="1">
      <c r="B54" s="73" t="s">
        <v>71</v>
      </c>
      <c r="C54" s="78" t="s">
        <v>78</v>
      </c>
      <c r="D54" s="82" t="s">
        <v>106</v>
      </c>
      <c r="E54" s="244">
        <v>3</v>
      </c>
      <c r="F54" s="244">
        <v>90</v>
      </c>
      <c r="G54" s="246">
        <v>30</v>
      </c>
      <c r="H54" s="246"/>
      <c r="I54" s="252"/>
      <c r="J54" s="242">
        <v>60</v>
      </c>
      <c r="K54" s="273"/>
      <c r="L54" s="281"/>
      <c r="M54" s="275">
        <v>2</v>
      </c>
      <c r="N54" s="281"/>
      <c r="O54" s="268" t="s">
        <v>57</v>
      </c>
    </row>
    <row r="55" spans="2:19" ht="30" customHeight="1" thickBot="1">
      <c r="B55" s="74" t="s">
        <v>71</v>
      </c>
      <c r="C55" s="84" t="s">
        <v>80</v>
      </c>
      <c r="D55" s="83" t="s">
        <v>109</v>
      </c>
      <c r="E55" s="266"/>
      <c r="F55" s="267"/>
      <c r="G55" s="321"/>
      <c r="H55" s="321"/>
      <c r="I55" s="254"/>
      <c r="J55" s="243"/>
      <c r="K55" s="274"/>
      <c r="L55" s="282"/>
      <c r="M55" s="280"/>
      <c r="N55" s="282"/>
      <c r="O55" s="269"/>
    </row>
    <row r="56" spans="2:19" ht="24" customHeight="1" thickBot="1">
      <c r="B56" s="318" t="s">
        <v>120</v>
      </c>
      <c r="C56" s="314"/>
      <c r="D56" s="314"/>
      <c r="E56" s="89">
        <f>E57+E58+E59+E60+E61+E62</f>
        <v>39</v>
      </c>
      <c r="F56" s="89">
        <f t="shared" ref="F56:J56" si="5">F57+F58+F59+F60+F61+F62</f>
        <v>1170</v>
      </c>
      <c r="G56" s="89">
        <f t="shared" si="5"/>
        <v>0</v>
      </c>
      <c r="H56" s="89">
        <f t="shared" si="5"/>
        <v>0</v>
      </c>
      <c r="I56" s="89">
        <f t="shared" si="5"/>
        <v>0</v>
      </c>
      <c r="J56" s="89">
        <f t="shared" si="5"/>
        <v>1170</v>
      </c>
      <c r="K56" s="89">
        <v>0</v>
      </c>
      <c r="L56" s="89">
        <v>0</v>
      </c>
      <c r="M56" s="89">
        <v>0</v>
      </c>
      <c r="N56" s="89">
        <v>0</v>
      </c>
      <c r="O56" s="55"/>
    </row>
    <row r="57" spans="2:19" ht="21" customHeight="1">
      <c r="B57" s="56"/>
      <c r="C57" s="39">
        <v>1</v>
      </c>
      <c r="D57" s="57" t="s">
        <v>121</v>
      </c>
      <c r="E57" s="49">
        <v>3</v>
      </c>
      <c r="F57" s="49">
        <v>90</v>
      </c>
      <c r="G57" s="58"/>
      <c r="H57" s="85"/>
      <c r="I57" s="85"/>
      <c r="J57" s="69">
        <v>90</v>
      </c>
      <c r="K57" s="45" t="s">
        <v>56</v>
      </c>
      <c r="L57" s="43"/>
      <c r="M57" s="51"/>
      <c r="N57" s="43"/>
      <c r="O57" s="102" t="s">
        <v>58</v>
      </c>
    </row>
    <row r="58" spans="2:19" ht="21" customHeight="1">
      <c r="B58" s="59"/>
      <c r="C58" s="37">
        <v>2</v>
      </c>
      <c r="D58" s="60" t="s">
        <v>122</v>
      </c>
      <c r="E58" s="37">
        <v>4</v>
      </c>
      <c r="F58" s="37">
        <v>120</v>
      </c>
      <c r="G58" s="61"/>
      <c r="H58" s="27"/>
      <c r="I58" s="27"/>
      <c r="J58" s="38">
        <v>120</v>
      </c>
      <c r="K58" s="46"/>
      <c r="L58" s="50" t="s">
        <v>56</v>
      </c>
      <c r="M58" s="47"/>
      <c r="N58" s="50"/>
      <c r="O58" s="100" t="s">
        <v>58</v>
      </c>
    </row>
    <row r="59" spans="2:19" ht="21" customHeight="1">
      <c r="B59" s="59"/>
      <c r="C59" s="37">
        <v>3</v>
      </c>
      <c r="D59" s="60" t="s">
        <v>123</v>
      </c>
      <c r="E59" s="37">
        <v>4</v>
      </c>
      <c r="F59" s="37">
        <v>120</v>
      </c>
      <c r="G59" s="61"/>
      <c r="H59" s="27"/>
      <c r="I59" s="27"/>
      <c r="J59" s="38">
        <v>120</v>
      </c>
      <c r="K59" s="46"/>
      <c r="L59" s="50"/>
      <c r="M59" s="47" t="s">
        <v>56</v>
      </c>
      <c r="N59" s="50"/>
      <c r="O59" s="100" t="s">
        <v>58</v>
      </c>
    </row>
    <row r="60" spans="2:19" ht="21" customHeight="1">
      <c r="B60" s="59"/>
      <c r="C60" s="37">
        <v>4</v>
      </c>
      <c r="D60" s="60" t="s">
        <v>124</v>
      </c>
      <c r="E60" s="37">
        <v>4</v>
      </c>
      <c r="F60" s="37">
        <v>120</v>
      </c>
      <c r="G60" s="61"/>
      <c r="H60" s="27"/>
      <c r="I60" s="27"/>
      <c r="J60" s="38">
        <v>120</v>
      </c>
      <c r="K60" s="46"/>
      <c r="L60" s="50"/>
      <c r="M60" s="47"/>
      <c r="N60" s="50" t="s">
        <v>56</v>
      </c>
      <c r="O60" s="100" t="s">
        <v>58</v>
      </c>
      <c r="S60" s="11"/>
    </row>
    <row r="61" spans="2:19" ht="21" customHeight="1">
      <c r="B61" s="62"/>
      <c r="C61" s="49">
        <v>5</v>
      </c>
      <c r="D61" s="63" t="s">
        <v>125</v>
      </c>
      <c r="E61" s="37">
        <v>4</v>
      </c>
      <c r="F61" s="37">
        <v>120</v>
      </c>
      <c r="G61" s="61"/>
      <c r="H61" s="27"/>
      <c r="I61" s="27"/>
      <c r="J61" s="38">
        <v>120</v>
      </c>
      <c r="K61" s="46"/>
      <c r="L61" s="50"/>
      <c r="M61" s="47"/>
      <c r="N61" s="50" t="s">
        <v>56</v>
      </c>
      <c r="O61" s="100" t="s">
        <v>58</v>
      </c>
    </row>
    <row r="62" spans="2:19" ht="21" customHeight="1" thickBot="1">
      <c r="B62" s="64"/>
      <c r="C62" s="40">
        <v>6</v>
      </c>
      <c r="D62" s="65" t="s">
        <v>51</v>
      </c>
      <c r="E62" s="48">
        <v>20</v>
      </c>
      <c r="F62" s="48">
        <v>600</v>
      </c>
      <c r="G62" s="66"/>
      <c r="H62" s="67"/>
      <c r="I62" s="86"/>
      <c r="J62" s="68">
        <v>600</v>
      </c>
      <c r="K62" s="44"/>
      <c r="L62" s="42"/>
      <c r="M62" s="66"/>
      <c r="N62" s="52" t="s">
        <v>56</v>
      </c>
      <c r="O62" s="103" t="s">
        <v>59</v>
      </c>
    </row>
    <row r="63" spans="2:19" ht="24.75" customHeight="1" thickBot="1">
      <c r="B63" s="263" t="s">
        <v>126</v>
      </c>
      <c r="C63" s="264"/>
      <c r="D63" s="265"/>
      <c r="E63" s="89">
        <f>E18+E56</f>
        <v>120</v>
      </c>
      <c r="F63" s="89">
        <f t="shared" ref="F63:N63" si="6">F18+F56</f>
        <v>3600</v>
      </c>
      <c r="G63" s="89">
        <f t="shared" si="6"/>
        <v>706</v>
      </c>
      <c r="H63" s="89">
        <f t="shared" si="6"/>
        <v>104</v>
      </c>
      <c r="I63" s="89">
        <f t="shared" si="6"/>
        <v>0</v>
      </c>
      <c r="J63" s="89">
        <f t="shared" si="6"/>
        <v>2790</v>
      </c>
      <c r="K63" s="89">
        <f t="shared" si="6"/>
        <v>18</v>
      </c>
      <c r="L63" s="89">
        <f t="shared" si="6"/>
        <v>18</v>
      </c>
      <c r="M63" s="89">
        <f t="shared" si="6"/>
        <v>18</v>
      </c>
      <c r="N63" s="89">
        <f t="shared" si="6"/>
        <v>0</v>
      </c>
      <c r="O63" s="54"/>
    </row>
    <row r="64" spans="2:19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1"/>
      <c r="P64" s="9"/>
      <c r="Q64" s="9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1"/>
      <c r="P65" s="9"/>
      <c r="Q65" s="9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1"/>
      <c r="P66" s="9"/>
      <c r="Q66" s="9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1"/>
      <c r="P67" s="9"/>
      <c r="Q67" s="9"/>
    </row>
    <row r="68" spans="2:17" ht="21" customHeight="1">
      <c r="E68" s="8"/>
      <c r="F68" s="8"/>
      <c r="G68" s="8"/>
      <c r="H68" s="8"/>
      <c r="I68" s="8"/>
      <c r="J68" s="8"/>
      <c r="K68" s="8"/>
      <c r="L68" s="8"/>
      <c r="M68" s="8"/>
      <c r="N68" s="8"/>
      <c r="O68" s="91"/>
      <c r="P68" s="9"/>
      <c r="Q68" s="9"/>
    </row>
    <row r="69" spans="2:17">
      <c r="E69" s="8"/>
      <c r="F69" s="8"/>
      <c r="G69" s="8"/>
      <c r="H69" s="8"/>
      <c r="I69" s="8"/>
      <c r="J69" s="8"/>
      <c r="K69" s="8"/>
      <c r="L69" s="8"/>
      <c r="M69" s="8"/>
      <c r="N69" s="8"/>
      <c r="O69" s="91"/>
      <c r="P69" s="9"/>
      <c r="Q69" s="9"/>
    </row>
    <row r="70" spans="2:17" ht="21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1"/>
      <c r="P70" s="9"/>
      <c r="Q70" s="9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1"/>
      <c r="P71" s="9"/>
      <c r="Q71" s="9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1"/>
      <c r="P72" s="9"/>
      <c r="Q72" s="9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1"/>
      <c r="P73" s="9"/>
      <c r="Q73" s="9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1"/>
      <c r="P74" s="9"/>
      <c r="Q74" s="9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1"/>
      <c r="P75" s="9"/>
      <c r="Q75" s="9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1"/>
      <c r="P76" s="9"/>
      <c r="Q76" s="9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1"/>
      <c r="P77" s="9"/>
      <c r="Q77" s="9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1"/>
      <c r="P78" s="9"/>
      <c r="Q78" s="9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1"/>
      <c r="P79" s="9"/>
      <c r="Q79" s="9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1"/>
      <c r="P80" s="9"/>
      <c r="Q80" s="9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1"/>
      <c r="P81" s="9"/>
      <c r="Q81" s="9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1"/>
      <c r="P82" s="9"/>
      <c r="Q82" s="9"/>
    </row>
    <row r="83" spans="2:17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1"/>
      <c r="P83" s="9"/>
      <c r="Q83" s="9"/>
    </row>
    <row r="84" spans="2:17">
      <c r="M84" s="9"/>
      <c r="N84" s="9"/>
      <c r="O84" s="91"/>
      <c r="P84" s="9"/>
      <c r="Q84" s="9"/>
    </row>
    <row r="85" spans="2:17">
      <c r="M85" s="9"/>
      <c r="N85" s="9"/>
      <c r="O85" s="91"/>
      <c r="P85" s="9"/>
      <c r="Q85" s="9"/>
    </row>
    <row r="86" spans="2:17">
      <c r="M86" s="9"/>
      <c r="N86" s="9"/>
      <c r="O86" s="91"/>
      <c r="P86" s="9"/>
      <c r="Q86" s="9"/>
    </row>
    <row r="87" spans="2:17">
      <c r="M87" s="9"/>
      <c r="N87" s="9"/>
      <c r="O87" s="91"/>
      <c r="P87" s="9"/>
      <c r="Q87" s="9"/>
    </row>
    <row r="88" spans="2:17">
      <c r="M88" s="9"/>
      <c r="N88" s="9"/>
      <c r="O88" s="91"/>
      <c r="P88" s="9"/>
      <c r="Q88" s="9"/>
    </row>
    <row r="89" spans="2:17">
      <c r="M89" s="9"/>
      <c r="N89" s="9"/>
      <c r="O89" s="91"/>
      <c r="P89" s="9"/>
      <c r="Q89" s="9"/>
    </row>
    <row r="90" spans="2:17">
      <c r="M90" s="9"/>
      <c r="N90" s="9"/>
      <c r="O90" s="91"/>
      <c r="P90" s="9"/>
      <c r="Q90" s="9"/>
    </row>
    <row r="91" spans="2:17">
      <c r="M91" s="9"/>
      <c r="N91" s="9"/>
      <c r="O91" s="91"/>
      <c r="P91" s="9"/>
      <c r="Q91" s="9"/>
    </row>
    <row r="92" spans="2:17">
      <c r="M92" s="9"/>
      <c r="N92" s="9"/>
      <c r="O92" s="91"/>
      <c r="P92" s="9"/>
      <c r="Q92" s="9"/>
    </row>
    <row r="93" spans="2:17">
      <c r="M93" s="9"/>
      <c r="N93" s="9"/>
      <c r="O93" s="91"/>
      <c r="P93" s="9"/>
      <c r="Q93" s="9"/>
    </row>
    <row r="94" spans="2:17">
      <c r="M94" s="9"/>
      <c r="N94" s="9"/>
      <c r="O94" s="91"/>
      <c r="P94" s="9"/>
      <c r="Q94" s="9"/>
    </row>
    <row r="95" spans="2:17">
      <c r="O95" s="91"/>
    </row>
    <row r="96" spans="2:17">
      <c r="O96" s="91"/>
    </row>
    <row r="97" spans="15:15">
      <c r="O97" s="91"/>
    </row>
    <row r="98" spans="15:15">
      <c r="O98" s="91"/>
    </row>
    <row r="99" spans="15:15">
      <c r="O99" s="91"/>
    </row>
    <row r="100" spans="15:15">
      <c r="O100" s="91"/>
    </row>
    <row r="101" spans="15:15">
      <c r="O101" s="91"/>
    </row>
    <row r="102" spans="15:15">
      <c r="O102" s="91"/>
    </row>
    <row r="103" spans="15:15">
      <c r="O103" s="91"/>
    </row>
  </sheetData>
  <mergeCells count="105">
    <mergeCell ref="B56:D56"/>
    <mergeCell ref="B26:D26"/>
    <mergeCell ref="E44:E45"/>
    <mergeCell ref="F44:F45"/>
    <mergeCell ref="E48:E49"/>
    <mergeCell ref="F48:F49"/>
    <mergeCell ref="G48:G49"/>
    <mergeCell ref="H52:H53"/>
    <mergeCell ref="H54:H55"/>
    <mergeCell ref="G54:G55"/>
    <mergeCell ref="B13:B17"/>
    <mergeCell ref="D13:D17"/>
    <mergeCell ref="E13:E17"/>
    <mergeCell ref="F14:F17"/>
    <mergeCell ref="G15:G17"/>
    <mergeCell ref="H15:H17"/>
    <mergeCell ref="I15:I17"/>
    <mergeCell ref="J15:J17"/>
    <mergeCell ref="B19:D19"/>
    <mergeCell ref="B18:D18"/>
    <mergeCell ref="C13:C17"/>
    <mergeCell ref="N46:N47"/>
    <mergeCell ref="N48:N49"/>
    <mergeCell ref="N50:N51"/>
    <mergeCell ref="N52:N53"/>
    <mergeCell ref="N54:N55"/>
    <mergeCell ref="L54:L55"/>
    <mergeCell ref="B3:D3"/>
    <mergeCell ref="B8:D8"/>
    <mergeCell ref="O52:O53"/>
    <mergeCell ref="K44:K45"/>
    <mergeCell ref="L44:L45"/>
    <mergeCell ref="M44:M45"/>
    <mergeCell ref="N44:N45"/>
    <mergeCell ref="G44:G45"/>
    <mergeCell ref="J44:J45"/>
    <mergeCell ref="H44:H45"/>
    <mergeCell ref="I44:I45"/>
    <mergeCell ref="H46:H47"/>
    <mergeCell ref="H48:H49"/>
    <mergeCell ref="H50:H51"/>
    <mergeCell ref="E50:E51"/>
    <mergeCell ref="O44:O45"/>
    <mergeCell ref="B11:D11"/>
    <mergeCell ref="K15:K17"/>
    <mergeCell ref="B63:D63"/>
    <mergeCell ref="E54:E55"/>
    <mergeCell ref="F54:F55"/>
    <mergeCell ref="O54:O55"/>
    <mergeCell ref="E46:E47"/>
    <mergeCell ref="F46:F47"/>
    <mergeCell ref="G46:G47"/>
    <mergeCell ref="L46:L47"/>
    <mergeCell ref="K48:K49"/>
    <mergeCell ref="K50:K51"/>
    <mergeCell ref="K52:K53"/>
    <mergeCell ref="K54:K55"/>
    <mergeCell ref="M46:M47"/>
    <mergeCell ref="M48:M49"/>
    <mergeCell ref="M50:M51"/>
    <mergeCell ref="O46:O47"/>
    <mergeCell ref="O48:O49"/>
    <mergeCell ref="O50:O51"/>
    <mergeCell ref="L48:L49"/>
    <mergeCell ref="L52:L53"/>
    <mergeCell ref="L50:L51"/>
    <mergeCell ref="M54:M55"/>
    <mergeCell ref="M52:M53"/>
    <mergeCell ref="J46:J47"/>
    <mergeCell ref="D1:M1"/>
    <mergeCell ref="J50:J51"/>
    <mergeCell ref="J52:J53"/>
    <mergeCell ref="J54:J55"/>
    <mergeCell ref="F50:F51"/>
    <mergeCell ref="G50:G51"/>
    <mergeCell ref="E52:E53"/>
    <mergeCell ref="F52:F53"/>
    <mergeCell ref="G52:G53"/>
    <mergeCell ref="K46:K47"/>
    <mergeCell ref="J48:J49"/>
    <mergeCell ref="B25:D25"/>
    <mergeCell ref="I46:I47"/>
    <mergeCell ref="I48:I49"/>
    <mergeCell ref="I50:I51"/>
    <mergeCell ref="I52:I53"/>
    <mergeCell ref="I54:I55"/>
    <mergeCell ref="B43:D43"/>
    <mergeCell ref="D5:O5"/>
    <mergeCell ref="I2:O2"/>
    <mergeCell ref="I8:O8"/>
    <mergeCell ref="I9:O9"/>
    <mergeCell ref="I10:O10"/>
    <mergeCell ref="I11:O11"/>
    <mergeCell ref="L15:L17"/>
    <mergeCell ref="M15:M17"/>
    <mergeCell ref="N15:N17"/>
    <mergeCell ref="E3:K3"/>
    <mergeCell ref="F13:J13"/>
    <mergeCell ref="K13:N13"/>
    <mergeCell ref="O13:O17"/>
    <mergeCell ref="G14:J14"/>
    <mergeCell ref="K14:L14"/>
    <mergeCell ref="M14:N14"/>
    <mergeCell ref="D6:O6"/>
    <mergeCell ref="D7:O7"/>
  </mergeCells>
  <pageMargins left="0.25" right="0.25" top="0.75" bottom="0.75" header="0.3" footer="0.3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arka</vt:lpstr>
      <vt:lpstr>heraka</vt:lpstr>
      <vt:lpstr>Mag.</vt:lpstr>
      <vt:lpstr>Mag.!Область_печати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2019-09-03T08:45:34Z</cp:lastPrinted>
  <dcterms:created xsi:type="dcterms:W3CDTF">2013-09-13T12:11:28Z</dcterms:created>
  <dcterms:modified xsi:type="dcterms:W3CDTF">2020-08-25T13:05:42Z</dcterms:modified>
</cp:coreProperties>
</file>