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480" windowHeight="11640" tabRatio="703"/>
  </bookViews>
  <sheets>
    <sheet name="arka" sheetId="3" r:id="rId1"/>
    <sheet name="heraka" sheetId="4" r:id="rId2"/>
  </sheets>
  <definedNames>
    <definedName name="_xlnm.Print_Area" localSheetId="0">arka!$A$1:$LO$64</definedName>
  </definedNames>
  <calcPr calcId="125725"/>
</workbook>
</file>

<file path=xl/calcChain.xml><?xml version="1.0" encoding="utf-8"?>
<calcChain xmlns="http://schemas.openxmlformats.org/spreadsheetml/2006/main">
  <c r="F26" i="3"/>
  <c r="G26"/>
  <c r="H26"/>
  <c r="I26"/>
  <c r="J26"/>
  <c r="K26"/>
  <c r="L26"/>
  <c r="M26"/>
  <c r="N26"/>
  <c r="E26"/>
  <c r="F43" l="1"/>
  <c r="G43"/>
  <c r="H43"/>
  <c r="I43"/>
  <c r="J43"/>
  <c r="J25" s="1"/>
  <c r="K43"/>
  <c r="L43"/>
  <c r="M43"/>
  <c r="N43"/>
  <c r="E43"/>
  <c r="F25"/>
  <c r="G25"/>
  <c r="H25"/>
  <c r="I25"/>
  <c r="K25"/>
  <c r="M25"/>
  <c r="F19"/>
  <c r="G19"/>
  <c r="G18" s="1"/>
  <c r="H19"/>
  <c r="I19"/>
  <c r="I18" s="1"/>
  <c r="J19"/>
  <c r="K19"/>
  <c r="L19"/>
  <c r="M19"/>
  <c r="N19"/>
  <c r="E19"/>
  <c r="J56"/>
  <c r="I56"/>
  <c r="H56"/>
  <c r="G56"/>
  <c r="F56"/>
  <c r="E56"/>
  <c r="K18" l="1"/>
  <c r="K63" s="1"/>
  <c r="N25"/>
  <c r="L25"/>
  <c r="L18" s="1"/>
  <c r="L63" s="1"/>
  <c r="M18"/>
  <c r="M63" s="1"/>
  <c r="E25"/>
  <c r="E18" s="1"/>
  <c r="E63" s="1"/>
  <c r="N18"/>
  <c r="N63" s="1"/>
  <c r="J18"/>
  <c r="J63" s="1"/>
  <c r="H18"/>
  <c r="H63" s="1"/>
  <c r="F18"/>
  <c r="F63"/>
  <c r="I63"/>
  <c r="G63"/>
</calcChain>
</file>

<file path=xl/sharedStrings.xml><?xml version="1.0" encoding="utf-8"?>
<sst xmlns="http://schemas.openxmlformats.org/spreadsheetml/2006/main" count="252" uniqueCount="144">
  <si>
    <t>Առարկայի անվանում</t>
  </si>
  <si>
    <t>Ժամերը</t>
  </si>
  <si>
    <t>որոնցից</t>
  </si>
  <si>
    <t>Ընդամենը</t>
  </si>
  <si>
    <t>I կուրս</t>
  </si>
  <si>
    <t>գործն.</t>
  </si>
  <si>
    <t>անհատ.</t>
  </si>
  <si>
    <t>Բաշխում ըստ կուրսերի և կիսամյակների</t>
  </si>
  <si>
    <t>ԿԱՄԸՆՏՐԱԿԱՆ ԴԱՍԸՆԹԱՑՆԵՐ</t>
  </si>
  <si>
    <t xml:space="preserve">Գիտամանկավարժական պրակտիկա </t>
  </si>
  <si>
    <t xml:space="preserve">Մագիստրոսական թեզի պաշտպանություն </t>
  </si>
  <si>
    <t>II կուրս</t>
  </si>
  <si>
    <t>ԸՆԴՀԱՆՈՒՐ ԿՐԹԱԿԱՆ ԿԱՌՈՒՑԱՄԱՍ</t>
  </si>
  <si>
    <t>ՄԱՍՆԱԳԻՏԱԿԱՆ ԿԱՌՈՒՑԱՄԱՍ</t>
  </si>
  <si>
    <t>Դասընթաց 1</t>
  </si>
  <si>
    <t>Դասընթաց 2</t>
  </si>
  <si>
    <t>Դասընթաց 3</t>
  </si>
  <si>
    <t>Դասընթաց 4</t>
  </si>
  <si>
    <t>Հետազոտության պլանավորում և մեթոդներ</t>
  </si>
  <si>
    <t>III կուրս</t>
  </si>
  <si>
    <t xml:space="preserve">Տեղեկատվական տեխնոլոգիաները մասնագիտական հետազոտություններում </t>
  </si>
  <si>
    <t xml:space="preserve">Հավելված -7. Հեռակա ուսուցմամբ մագիստրատուրայի կրթական ծրագրի  ուսումնական պլանի օրինակելի ձևաթերթ </t>
  </si>
  <si>
    <t>Դասընթաց 5</t>
  </si>
  <si>
    <t>Դասընթաց 6</t>
  </si>
  <si>
    <t>Դասընթաց 7</t>
  </si>
  <si>
    <t>Դասընթաց 8</t>
  </si>
  <si>
    <t>Դասընթաց 9</t>
  </si>
  <si>
    <t>Դասընթաց 10</t>
  </si>
  <si>
    <t>Դասընթաց 11</t>
  </si>
  <si>
    <t>Դասընթաց 12</t>
  </si>
  <si>
    <t>Հետազոտական աշխատանք</t>
  </si>
  <si>
    <t>Մասնագիտության արդի հիմնախնդիրները</t>
  </si>
  <si>
    <t>Օտար լեզու` մասնագիտական հաղորդակցում-1</t>
  </si>
  <si>
    <t>Օտար լեզու` մասնագիտական հաղորդակցում-2</t>
  </si>
  <si>
    <t>Գնահատման ձև</t>
  </si>
  <si>
    <t>ստ.</t>
  </si>
  <si>
    <t>եզր. գն.</t>
  </si>
  <si>
    <t>Ֆակուլտետի թվանիշ</t>
  </si>
  <si>
    <t>Առ. թվանիշ</t>
  </si>
  <si>
    <t>Կրեդիտ</t>
  </si>
  <si>
    <t>քնն.</t>
  </si>
  <si>
    <t>x</t>
  </si>
  <si>
    <t>լաբ.</t>
  </si>
  <si>
    <t>դաս.</t>
  </si>
  <si>
    <t>ՊԱՐՏԱԴԻՐ ԴԱՍԸՆԹԱՑՆԵՐ</t>
  </si>
  <si>
    <t>ԿՐԹԱԿԱՆ ԱՅԼ ՄՈԴՈՒԼՆԵՐ</t>
  </si>
  <si>
    <t>ՀԵՏԱԶՈՏԱԿԱՆ ԿԱՌՈՒՑԱՄԱՍ</t>
  </si>
  <si>
    <t>Ֆիզիկայի ուսումնական պրոցեսի ակտիվացումը ավագ դպրոցում</t>
  </si>
  <si>
    <t>Ուսումնագիտական աշխատանք</t>
  </si>
  <si>
    <t>Ռեզոնանսային օպտիկայի երևույթներ</t>
  </si>
  <si>
    <t>Լազերային ֆիզիկա</t>
  </si>
  <si>
    <t xml:space="preserve">Նանոպլազմոնիկայի ներածություն </t>
  </si>
  <si>
    <t>Ոչ գծային դինամիկական համակարգերի հիմունքներ</t>
  </si>
  <si>
    <t>Դպրոցական դասընթացի ֆիզիկայի պրակտիկում</t>
  </si>
  <si>
    <t>Ֆիզիկայի դասավանդման մեթոդիկայի լրացուցիչ գլուխներ</t>
  </si>
  <si>
    <t>0102</t>
  </si>
  <si>
    <t>M01</t>
  </si>
  <si>
    <t>M02</t>
  </si>
  <si>
    <t>Տատանումների տեսության լրացուցիչ գլուխներ</t>
  </si>
  <si>
    <t>Կրիոէլեկտրոնիկա</t>
  </si>
  <si>
    <t>Ալիքների տարածման տեսություն</t>
  </si>
  <si>
    <t>Բարձրջերմաստիճանային գերհաղորդականություն</t>
  </si>
  <si>
    <t>Տեղեկատվական համակարգեր</t>
  </si>
  <si>
    <t>Մաթեմատիկական մեթոդներ ֆիզիկայում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</si>
  <si>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</si>
  <si>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</si>
  <si>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</si>
  <si>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</si>
  <si>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</si>
  <si>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</si>
  <si>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</si>
  <si>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</si>
  <si>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</si>
  <si>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</si>
  <si>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</si>
  <si>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</si>
  <si>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</si>
  <si>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</si>
  <si>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</si>
  <si>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</si>
  <si>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</si>
  <si>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</si>
  <si>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</si>
  <si>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</si>
  <si>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</si>
  <si>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</si>
  <si>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</si>
  <si>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</si>
  <si>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</si>
  <si>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</si>
  <si>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</si>
  <si>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</si>
  <si>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</si>
  <si>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ՄԱԳԻՍՏՐԱՏՈՒՐԱՅԻ   ՈՒՍՈՒՄՆԱԿԱՆ   ՊԼԱՆ</t>
  </si>
  <si>
    <t>Արցախի պետական համալսարան</t>
  </si>
  <si>
    <t xml:space="preserve"> մանկավարժության մագիստրոս</t>
  </si>
  <si>
    <t>0518</t>
  </si>
  <si>
    <t xml:space="preserve"> Հաստատում եմ`</t>
  </si>
  <si>
    <t>Կրեդիտներ</t>
  </si>
  <si>
    <t>Ուսումնական բեռնվածությունը, ժամ</t>
  </si>
  <si>
    <t>Գնահատման ձևը</t>
  </si>
  <si>
    <t>դասախ.</t>
  </si>
  <si>
    <t>լաբոր.</t>
  </si>
  <si>
    <t>ԿՐԹԱԿԱՆ  ԿԱՌՈՒՑԱՄԱՍ</t>
  </si>
  <si>
    <t>ԸՆԴՀԱՆՈՒՐ  ԴԱՍԸՆԹԱՑՆԵՐ</t>
  </si>
  <si>
    <t>Օտար լեզու` մասնագիտական հաղորդակցում 1</t>
  </si>
  <si>
    <t>Օտար լեզու` մասնագիտական հաղորդակցում 2</t>
  </si>
  <si>
    <t>ՄԱՍՆԱԳԻՏԱԿԱՆ ԴԱՍԸՆԹԱՑՆԵՐ</t>
  </si>
  <si>
    <t>Պարտադիր դասընթացներ</t>
  </si>
  <si>
    <t>Կամընտրական դասընթացներ</t>
  </si>
  <si>
    <t>ՀԵՏԱԶՈՏԱԿԱՆ  ԿԱՌՈՒՑԱՄԱՍ</t>
  </si>
  <si>
    <t>Հետազոտական աշխատանք 1</t>
  </si>
  <si>
    <t>X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</si>
  <si>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</si>
  <si>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</si>
  <si>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</si>
  <si>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</si>
  <si>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</si>
  <si>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>Ֆիզիկայի դպրոցական դասընթացի խորացված ուսուցում 1</t>
  </si>
  <si>
    <t>Ֆիզիկայի դպրոցական դասընթացի խորացված ուսուցում 2</t>
  </si>
  <si>
    <t>Կիսահաղորդչային նանոկառուցվածքների ֆիզիկա, էլեկտրոնային և օպտիկական հատկությունները 1</t>
  </si>
  <si>
    <t>Կիսահաղորդչային նանոկառուցվածքների ֆիզիկա, էլեկտրոնային և օպտիկական հատկությունները 2</t>
  </si>
  <si>
    <t>Ֆիզիկայի դպրոցական դասընթացի դժվարավուն խնդիրների լուծման մեթոդներ 2</t>
  </si>
  <si>
    <t>Ֆիզիկայի դպրոցական դասընթացի դժվարավուն խնդիրների լուծման մեթոդներ 1</t>
  </si>
  <si>
    <t>Ֆիզիկական փորձի ուսուցման տեսություն և պրակտիկա</t>
  </si>
  <si>
    <t>Թվանիշ (Ֆակուլտետ,  ամբիոն)</t>
  </si>
  <si>
    <t>Դասընթացի թվանիշ</t>
  </si>
  <si>
    <t>Կրթական/հետազոտական մոդուլի անվանումը</t>
  </si>
  <si>
    <t>Պինդմարմնային էլեկտրոնիկա</t>
  </si>
  <si>
    <t>Նանոկառուցվածքների կոմպյուտորային մոդելավորում և ծրագրավորում 1</t>
  </si>
  <si>
    <t>Նանոկառուցվածքների կոմպյուտորային մոդելավորում և ծրագրավորում 2</t>
  </si>
  <si>
    <t>Գերբարձր հաճախականությամբ քվանտային և էլեկտրոնային սարքեր</t>
  </si>
  <si>
    <t>Կոհերենտ երևույթների ֆիզիկայի հիմունքներ</t>
  </si>
  <si>
    <t>Նյութի կառույցի հիմունքներ</t>
  </si>
  <si>
    <r>
      <rPr>
        <sz val="12"/>
        <color theme="1"/>
        <rFont val="Sylfaen"/>
        <family val="1"/>
        <charset val="204"/>
      </rPr>
      <t xml:space="preserve">Մասնագիտություն` </t>
    </r>
    <r>
      <rPr>
        <b/>
        <sz val="12"/>
        <color theme="1"/>
        <rFont val="Sylfaen"/>
        <family val="1"/>
        <charset val="204"/>
      </rPr>
      <t xml:space="preserve">Մասնագիտական մանկավարժություն 011401.00.7                                                                              </t>
    </r>
  </si>
  <si>
    <r>
      <rPr>
        <sz val="12"/>
        <color theme="1"/>
        <rFont val="Sylfaen"/>
        <family val="1"/>
        <charset val="204"/>
      </rPr>
      <t>Կրթական ծրագիր`</t>
    </r>
    <r>
      <rPr>
        <b/>
        <sz val="12"/>
        <color theme="1"/>
        <rFont val="Sylfaen"/>
        <family val="1"/>
        <charset val="204"/>
      </rPr>
      <t xml:space="preserve"> Ֆիզիկա  011401.04.7  </t>
    </r>
  </si>
  <si>
    <t xml:space="preserve">Ռեկտոր ________________________                             </t>
  </si>
  <si>
    <r>
      <t xml:space="preserve">            Ուսման ժամկետը`    </t>
    </r>
    <r>
      <rPr>
        <b/>
        <sz val="12"/>
        <color theme="1"/>
        <rFont val="Sylfaen"/>
        <family val="1"/>
        <charset val="204"/>
      </rPr>
      <t>2 տարի</t>
    </r>
  </si>
  <si>
    <r>
      <t xml:space="preserve">Ուսման ձևը`   </t>
    </r>
    <r>
      <rPr>
        <b/>
        <sz val="12"/>
        <color theme="1"/>
        <rFont val="Sylfaen"/>
        <family val="1"/>
        <charset val="204"/>
      </rPr>
      <t>առկա</t>
    </r>
  </si>
  <si>
    <t>Շնորհվող աստիճանը`</t>
  </si>
  <si>
    <r>
      <t xml:space="preserve">       </t>
    </r>
    <r>
      <rPr>
        <vertAlign val="superscript"/>
        <sz val="12"/>
        <color theme="1"/>
        <rFont val="Sylfaen"/>
        <family val="1"/>
        <charset val="204"/>
      </rPr>
      <t>ստորագրություն</t>
    </r>
    <r>
      <rPr>
        <sz val="12"/>
        <color theme="1"/>
        <rFont val="Sylfaen"/>
        <family val="1"/>
        <charset val="204"/>
      </rPr>
      <t xml:space="preserve"> </t>
    </r>
    <r>
      <rPr>
        <sz val="8"/>
        <color theme="1"/>
        <rFont val="Sylfaen"/>
        <family val="1"/>
        <charset val="204"/>
      </rPr>
      <t xml:space="preserve">                               </t>
    </r>
    <r>
      <rPr>
        <sz val="12"/>
        <color theme="1"/>
        <rFont val="Sylfaen"/>
        <family val="1"/>
        <charset val="204"/>
      </rPr>
      <t xml:space="preserve">              </t>
    </r>
    <r>
      <rPr>
        <sz val="8"/>
        <color theme="1"/>
        <rFont val="Sylfaen"/>
        <family val="1"/>
        <charset val="204"/>
      </rPr>
      <t xml:space="preserve">   
</t>
    </r>
  </si>
  <si>
    <t>Ֆիզիկայի ուսուցման տեսություն և մեթոդիկա (ավանդույթները և իննովացիաները)</t>
  </si>
  <si>
    <t>2020-2022</t>
  </si>
  <si>
    <t xml:space="preserve"> "____"  _օգոստոսի_  2020 թ.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</si>
</sst>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BDEF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23" xfId="0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8" xfId="0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8" fillId="0" borderId="0" xfId="0" applyFont="1" applyAlignment="1"/>
    <xf numFmtId="0" fontId="7" fillId="0" borderId="0" xfId="0" applyFont="1" applyAlignment="1">
      <alignment vertical="top" wrapText="1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 textRotation="89" wrapText="1"/>
    </xf>
    <xf numFmtId="0" fontId="15" fillId="4" borderId="25" xfId="0" applyFont="1" applyFill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0" fontId="0" fillId="2" borderId="53" xfId="0" applyFill="1" applyBorder="1" applyAlignment="1">
      <alignment vertical="center"/>
    </xf>
    <xf numFmtId="49" fontId="1" fillId="0" borderId="54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60" xfId="0" applyFont="1" applyBorder="1" applyAlignment="1">
      <alignment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62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0" fillId="0" borderId="8" xfId="0" applyBorder="1" applyAlignment="1">
      <alignment vertical="center"/>
    </xf>
    <xf numFmtId="0" fontId="13" fillId="4" borderId="46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left" vertical="center" wrapText="1" shrinkToFi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4" borderId="4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 shrinkToFit="1"/>
    </xf>
    <xf numFmtId="0" fontId="1" fillId="0" borderId="14" xfId="0" applyFont="1" applyBorder="1" applyAlignment="1">
      <alignment vertical="center" wrapText="1" shrinkToFit="1"/>
    </xf>
    <xf numFmtId="0" fontId="1" fillId="2" borderId="0" xfId="0" applyFont="1" applyFill="1" applyAlignment="1">
      <alignment horizontal="justify" vertical="center" shrinkToFit="1"/>
    </xf>
    <xf numFmtId="0" fontId="1" fillId="2" borderId="62" xfId="0" applyFont="1" applyFill="1" applyBorder="1" applyAlignment="1">
      <alignment horizontal="justify" vertical="center" shrinkToFit="1"/>
    </xf>
    <xf numFmtId="0" fontId="1" fillId="2" borderId="7" xfId="0" applyFont="1" applyFill="1" applyBorder="1" applyAlignment="1">
      <alignment horizontal="justify" vertical="center" shrinkToFit="1"/>
    </xf>
    <xf numFmtId="0" fontId="1" fillId="0" borderId="8" xfId="0" applyFont="1" applyBorder="1" applyAlignment="1">
      <alignment horizontal="justify" vertical="center" shrinkToFit="1"/>
    </xf>
    <xf numFmtId="0" fontId="1" fillId="0" borderId="14" xfId="0" applyFont="1" applyBorder="1" applyAlignment="1">
      <alignment horizontal="justify" vertical="center" shrinkToFit="1"/>
    </xf>
    <xf numFmtId="0" fontId="1" fillId="0" borderId="0" xfId="0" applyFont="1" applyAlignment="1">
      <alignment horizontal="justify" vertical="center" shrinkToFit="1"/>
    </xf>
    <xf numFmtId="0" fontId="1" fillId="0" borderId="7" xfId="0" applyFont="1" applyBorder="1" applyAlignment="1">
      <alignment horizontal="justify" vertical="center" shrinkToFi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14" fillId="4" borderId="4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2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2" borderId="54" xfId="0" applyFont="1" applyFill="1" applyBorder="1" applyAlignment="1">
      <alignment horizontal="justify" vertical="center" shrinkToFi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textRotation="90" wrapText="1"/>
    </xf>
    <xf numFmtId="0" fontId="16" fillId="0" borderId="1" xfId="0" applyFont="1" applyBorder="1" applyAlignment="1">
      <alignment horizontal="center" textRotation="90" wrapText="1"/>
    </xf>
    <xf numFmtId="0" fontId="16" fillId="0" borderId="2" xfId="0" applyFont="1" applyBorder="1" applyAlignment="1">
      <alignment horizontal="center" textRotation="90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13" fillId="0" borderId="39" xfId="0" applyFont="1" applyBorder="1" applyAlignment="1">
      <alignment horizontal="center" vertical="center" textRotation="90" wrapText="1"/>
    </xf>
    <xf numFmtId="0" fontId="16" fillId="0" borderId="50" xfId="0" applyFont="1" applyBorder="1" applyAlignment="1">
      <alignment horizontal="center" textRotation="90" wrapText="1"/>
    </xf>
    <xf numFmtId="0" fontId="16" fillId="0" borderId="6" xfId="0" applyFont="1" applyBorder="1" applyAlignment="1">
      <alignment horizontal="center" textRotation="90" wrapText="1"/>
    </xf>
    <xf numFmtId="0" fontId="16" fillId="0" borderId="43" xfId="0" applyFont="1" applyBorder="1" applyAlignment="1">
      <alignment horizontal="center" textRotation="90" wrapText="1"/>
    </xf>
    <xf numFmtId="0" fontId="13" fillId="0" borderId="5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vertical="center" wrapText="1"/>
    </xf>
    <xf numFmtId="0" fontId="18" fillId="4" borderId="49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textRotation="90" wrapText="1"/>
    </xf>
    <xf numFmtId="0" fontId="15" fillId="0" borderId="29" xfId="0" applyFont="1" applyFill="1" applyBorder="1" applyAlignment="1">
      <alignment horizontal="center" vertical="center" textRotation="90" wrapText="1"/>
    </xf>
    <xf numFmtId="0" fontId="15" fillId="0" borderId="21" xfId="0" applyFont="1" applyFill="1" applyBorder="1" applyAlignment="1">
      <alignment horizontal="center" vertical="center" textRotation="90" wrapText="1"/>
    </xf>
    <xf numFmtId="0" fontId="15" fillId="0" borderId="25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 textRotation="89" wrapText="1"/>
    </xf>
    <xf numFmtId="0" fontId="4" fillId="0" borderId="23" xfId="0" applyFont="1" applyBorder="1" applyAlignment="1">
      <alignment horizontal="center" vertical="center" textRotation="89" wrapText="1"/>
    </xf>
    <xf numFmtId="0" fontId="4" fillId="0" borderId="39" xfId="0" applyFont="1" applyBorder="1" applyAlignment="1">
      <alignment horizontal="center" vertical="center" textRotation="89" wrapText="1"/>
    </xf>
    <xf numFmtId="0" fontId="13" fillId="0" borderId="29" xfId="0" applyFont="1" applyBorder="1" applyAlignment="1">
      <alignment horizontal="center" textRotation="90" wrapText="1"/>
    </xf>
    <xf numFmtId="0" fontId="13" fillId="0" borderId="21" xfId="0" applyFont="1" applyBorder="1" applyAlignment="1">
      <alignment horizontal="center" textRotation="90" wrapText="1"/>
    </xf>
    <xf numFmtId="0" fontId="13" fillId="0" borderId="25" xfId="0" applyFont="1" applyBorder="1" applyAlignment="1">
      <alignment horizontal="center" textRotation="90" wrapText="1"/>
    </xf>
    <xf numFmtId="0" fontId="16" fillId="0" borderId="5" xfId="0" applyFont="1" applyBorder="1" applyAlignment="1">
      <alignment horizontal="center" textRotation="90" wrapText="1"/>
    </xf>
    <xf numFmtId="0" fontId="16" fillId="0" borderId="8" xfId="0" applyFont="1" applyBorder="1" applyAlignment="1">
      <alignment horizontal="center" textRotation="90" wrapText="1"/>
    </xf>
    <xf numFmtId="0" fontId="16" fillId="0" borderId="4" xfId="0" applyFont="1" applyBorder="1" applyAlignment="1">
      <alignment horizontal="center" textRotation="90" wrapText="1"/>
    </xf>
    <xf numFmtId="0" fontId="13" fillId="4" borderId="49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O86"/>
  <sheetViews>
    <sheetView tabSelected="1" view="pageBreakPreview" zoomScale="60" zoomScaleNormal="100" workbookViewId="0">
      <selection activeCell="B11" sqref="B11:D11"/>
    </sheetView>
  </sheetViews>
  <sheetFormatPr defaultRowHeight="15"/>
  <cols>
    <col min="1" max="1" width="6.28515625" style="27" customWidth="1"/>
    <col min="2" max="2" width="9.140625" style="27"/>
    <col min="3" max="3" width="6.42578125" style="27" customWidth="1"/>
    <col min="4" max="4" width="66.28515625" style="27" customWidth="1"/>
    <col min="5" max="5" width="6.28515625" style="27" customWidth="1"/>
    <col min="6" max="6" width="7.5703125" style="27" customWidth="1"/>
    <col min="7" max="7" width="6.140625" style="27" customWidth="1"/>
    <col min="8" max="8" width="6.7109375" style="27" customWidth="1"/>
    <col min="9" max="9" width="5.140625" style="27" customWidth="1"/>
    <col min="10" max="10" width="7" style="27" customWidth="1"/>
    <col min="11" max="11" width="6" style="27" customWidth="1"/>
    <col min="12" max="12" width="5.42578125" style="27" customWidth="1"/>
    <col min="13" max="13" width="6" style="27" customWidth="1"/>
    <col min="14" max="14" width="5.7109375" style="27" customWidth="1"/>
    <col min="15" max="15" width="9.140625" style="42"/>
    <col min="16" max="18" width="3.5703125" style="27" customWidth="1"/>
    <col min="19" max="16384" width="9.140625" style="27"/>
  </cols>
  <sheetData>
    <row r="1" spans="1:96" ht="18">
      <c r="C1" s="161" t="s">
        <v>93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96" ht="18">
      <c r="B2" s="28" t="s">
        <v>97</v>
      </c>
      <c r="C2" s="28"/>
      <c r="D2" s="28"/>
      <c r="E2" s="28"/>
      <c r="F2" s="28"/>
      <c r="G2" s="28"/>
      <c r="H2" s="162" t="s">
        <v>94</v>
      </c>
      <c r="I2" s="162"/>
      <c r="J2" s="162"/>
      <c r="K2" s="162"/>
      <c r="L2" s="162"/>
      <c r="M2" s="162"/>
      <c r="N2" s="162"/>
      <c r="O2" s="162"/>
      <c r="P2" s="60"/>
    </row>
    <row r="3" spans="1:96" ht="18">
      <c r="B3" s="28"/>
      <c r="C3" s="28"/>
      <c r="D3" s="28"/>
      <c r="E3" s="28"/>
      <c r="F3" s="28"/>
      <c r="G3" s="28"/>
      <c r="H3" s="125"/>
      <c r="I3" s="125"/>
      <c r="J3" s="125"/>
      <c r="K3" s="125"/>
      <c r="L3" s="125"/>
      <c r="M3" s="125"/>
      <c r="N3" s="125"/>
      <c r="O3" s="125"/>
      <c r="P3" s="60"/>
    </row>
    <row r="4" spans="1:96" ht="18">
      <c r="D4" s="161" t="s">
        <v>134</v>
      </c>
      <c r="E4" s="161"/>
      <c r="F4" s="161"/>
      <c r="G4" s="161"/>
      <c r="H4" s="161"/>
      <c r="I4" s="161"/>
      <c r="J4" s="161"/>
      <c r="K4" s="161"/>
      <c r="L4" s="161"/>
      <c r="M4" s="161"/>
      <c r="N4" s="126"/>
      <c r="O4" s="126"/>
      <c r="P4" s="64"/>
      <c r="Q4" s="64"/>
    </row>
    <row r="5" spans="1:96" ht="18">
      <c r="D5" s="161" t="s">
        <v>135</v>
      </c>
      <c r="E5" s="161"/>
      <c r="F5" s="161"/>
      <c r="G5" s="161"/>
      <c r="H5" s="161"/>
      <c r="I5" s="161"/>
      <c r="J5" s="161"/>
      <c r="K5" s="161"/>
      <c r="L5" s="161"/>
      <c r="M5" s="161"/>
      <c r="N5" s="126"/>
      <c r="O5" s="126"/>
      <c r="P5" s="63"/>
      <c r="Q5" s="63"/>
    </row>
    <row r="6" spans="1:96" ht="18" customHeight="1">
      <c r="D6" s="161" t="s">
        <v>142</v>
      </c>
      <c r="E6" s="161"/>
      <c r="F6" s="161"/>
      <c r="G6" s="161"/>
      <c r="H6" s="161"/>
      <c r="I6" s="161"/>
      <c r="J6" s="161"/>
      <c r="K6" s="161"/>
      <c r="L6" s="161"/>
      <c r="M6" s="161"/>
      <c r="N6" s="126"/>
      <c r="O6" s="126"/>
      <c r="P6" s="63"/>
      <c r="Q6" s="63"/>
    </row>
    <row r="7" spans="1:96" ht="18" customHeight="1">
      <c r="B7" s="28" t="s">
        <v>136</v>
      </c>
      <c r="C7" s="28"/>
      <c r="D7" s="28"/>
      <c r="G7" s="26"/>
      <c r="H7" s="28"/>
      <c r="I7" s="28"/>
      <c r="J7" s="163" t="s">
        <v>139</v>
      </c>
      <c r="K7" s="163"/>
      <c r="L7" s="163"/>
      <c r="M7" s="163"/>
      <c r="N7" s="163"/>
      <c r="O7" s="163"/>
      <c r="P7" s="61"/>
      <c r="Q7" s="61"/>
    </row>
    <row r="8" spans="1:96" ht="18" customHeight="1">
      <c r="C8" s="26"/>
      <c r="D8" s="127" t="s">
        <v>140</v>
      </c>
      <c r="E8" s="26"/>
      <c r="G8" s="126"/>
      <c r="H8" s="162" t="s">
        <v>95</v>
      </c>
      <c r="I8" s="162"/>
      <c r="J8" s="162"/>
      <c r="K8" s="162"/>
      <c r="L8" s="162"/>
      <c r="M8" s="162"/>
      <c r="N8" s="162"/>
      <c r="O8" s="162"/>
    </row>
    <row r="9" spans="1:96" ht="18">
      <c r="C9" s="28"/>
      <c r="D9" s="28"/>
      <c r="G9" s="126"/>
      <c r="H9" s="28"/>
      <c r="I9" s="28"/>
      <c r="J9" s="163" t="s">
        <v>137</v>
      </c>
      <c r="K9" s="163"/>
      <c r="L9" s="163"/>
      <c r="M9" s="163"/>
      <c r="N9" s="163"/>
      <c r="O9" s="163"/>
    </row>
    <row r="10" spans="1:96" ht="18">
      <c r="C10" s="28"/>
      <c r="D10" s="28"/>
      <c r="E10" s="26"/>
      <c r="F10" s="126"/>
      <c r="G10" s="126"/>
      <c r="H10" s="28"/>
      <c r="I10" s="28"/>
      <c r="J10" s="128"/>
      <c r="K10" s="163" t="s">
        <v>138</v>
      </c>
      <c r="L10" s="163"/>
      <c r="M10" s="163"/>
      <c r="N10" s="163"/>
      <c r="O10" s="163"/>
    </row>
    <row r="11" spans="1:96" ht="24.75" customHeight="1">
      <c r="B11" s="202" t="s">
        <v>143</v>
      </c>
      <c r="C11" s="202"/>
      <c r="D11" s="202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96" ht="8.25" customHeight="1" thickBot="1">
      <c r="B12" s="128"/>
      <c r="C12" s="128"/>
      <c r="D12" s="1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96" ht="51" customHeight="1" thickBot="1">
      <c r="B13" s="197" t="s">
        <v>125</v>
      </c>
      <c r="C13" s="198" t="s">
        <v>126</v>
      </c>
      <c r="D13" s="170" t="s">
        <v>127</v>
      </c>
      <c r="E13" s="171" t="s">
        <v>98</v>
      </c>
      <c r="F13" s="164" t="s">
        <v>99</v>
      </c>
      <c r="G13" s="165"/>
      <c r="H13" s="165"/>
      <c r="I13" s="165"/>
      <c r="J13" s="166"/>
      <c r="K13" s="164" t="s">
        <v>7</v>
      </c>
      <c r="L13" s="165"/>
      <c r="M13" s="165"/>
      <c r="N13" s="166"/>
      <c r="O13" s="216" t="s">
        <v>100</v>
      </c>
    </row>
    <row r="14" spans="1:96" ht="15" customHeight="1" thickBot="1">
      <c r="B14" s="197"/>
      <c r="C14" s="199"/>
      <c r="D14" s="170"/>
      <c r="E14" s="172"/>
      <c r="F14" s="219" t="s">
        <v>3</v>
      </c>
      <c r="G14" s="164" t="s">
        <v>2</v>
      </c>
      <c r="H14" s="165"/>
      <c r="I14" s="165"/>
      <c r="J14" s="166"/>
      <c r="K14" s="167" t="s">
        <v>4</v>
      </c>
      <c r="L14" s="168"/>
      <c r="M14" s="169" t="s">
        <v>11</v>
      </c>
      <c r="N14" s="168"/>
      <c r="O14" s="217"/>
    </row>
    <row r="15" spans="1:96" ht="17.25" customHeight="1" thickBot="1">
      <c r="B15" s="197"/>
      <c r="C15" s="199"/>
      <c r="D15" s="170"/>
      <c r="E15" s="172"/>
      <c r="F15" s="220"/>
      <c r="G15" s="222" t="s">
        <v>101</v>
      </c>
      <c r="H15" s="158" t="s">
        <v>5</v>
      </c>
      <c r="I15" s="158" t="s">
        <v>102</v>
      </c>
      <c r="J15" s="174" t="s">
        <v>6</v>
      </c>
      <c r="K15" s="177">
        <v>1</v>
      </c>
      <c r="L15" s="180">
        <v>2</v>
      </c>
      <c r="M15" s="183">
        <v>3</v>
      </c>
      <c r="N15" s="180">
        <v>4</v>
      </c>
      <c r="O15" s="217"/>
    </row>
    <row r="16" spans="1:96" s="29" customFormat="1" ht="17.25" customHeight="1" thickBot="1">
      <c r="A16" s="62"/>
      <c r="B16" s="197"/>
      <c r="C16" s="199"/>
      <c r="D16" s="170"/>
      <c r="E16" s="172"/>
      <c r="F16" s="220"/>
      <c r="G16" s="223"/>
      <c r="H16" s="159"/>
      <c r="I16" s="159"/>
      <c r="J16" s="175"/>
      <c r="K16" s="178"/>
      <c r="L16" s="181"/>
      <c r="M16" s="184"/>
      <c r="N16" s="181"/>
      <c r="O16" s="217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</row>
    <row r="17" spans="1:104" s="29" customFormat="1" ht="14.25" customHeight="1" thickBot="1">
      <c r="A17" s="62"/>
      <c r="B17" s="197"/>
      <c r="C17" s="200"/>
      <c r="D17" s="170"/>
      <c r="E17" s="173"/>
      <c r="F17" s="221"/>
      <c r="G17" s="224"/>
      <c r="H17" s="160"/>
      <c r="I17" s="160"/>
      <c r="J17" s="176"/>
      <c r="K17" s="179"/>
      <c r="L17" s="182"/>
      <c r="M17" s="185"/>
      <c r="N17" s="182"/>
      <c r="O17" s="218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</row>
    <row r="18" spans="1:104" s="29" customFormat="1" ht="21.75" customHeight="1" thickBot="1">
      <c r="A18" s="62"/>
      <c r="B18" s="186" t="s">
        <v>103</v>
      </c>
      <c r="C18" s="187"/>
      <c r="D18" s="187"/>
      <c r="E18" s="69">
        <f>E19+E25</f>
        <v>81</v>
      </c>
      <c r="F18" s="69">
        <f t="shared" ref="F18:N18" si="0">F19+F25</f>
        <v>2430</v>
      </c>
      <c r="G18" s="69">
        <f t="shared" si="0"/>
        <v>646</v>
      </c>
      <c r="H18" s="69">
        <f t="shared" si="0"/>
        <v>164</v>
      </c>
      <c r="I18" s="69">
        <f t="shared" si="0"/>
        <v>0</v>
      </c>
      <c r="J18" s="69">
        <f t="shared" si="0"/>
        <v>1620</v>
      </c>
      <c r="K18" s="69">
        <f t="shared" si="0"/>
        <v>18</v>
      </c>
      <c r="L18" s="69">
        <f t="shared" si="0"/>
        <v>18</v>
      </c>
      <c r="M18" s="69">
        <f t="shared" si="0"/>
        <v>18</v>
      </c>
      <c r="N18" s="69">
        <f t="shared" si="0"/>
        <v>0</v>
      </c>
      <c r="O18" s="70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</row>
    <row r="19" spans="1:104" s="29" customFormat="1" ht="21.75" customHeight="1" thickBot="1">
      <c r="A19" s="62"/>
      <c r="B19" s="188" t="s">
        <v>104</v>
      </c>
      <c r="C19" s="189"/>
      <c r="D19" s="190"/>
      <c r="E19" s="71">
        <f>E20+E21+E22+E23+E24</f>
        <v>15</v>
      </c>
      <c r="F19" s="71">
        <f t="shared" ref="F19:N19" si="1">F20+F21+F22+F23+F24</f>
        <v>450</v>
      </c>
      <c r="G19" s="71">
        <f t="shared" si="1"/>
        <v>46</v>
      </c>
      <c r="H19" s="71">
        <f t="shared" si="1"/>
        <v>104</v>
      </c>
      <c r="I19" s="71">
        <f t="shared" si="1"/>
        <v>0</v>
      </c>
      <c r="J19" s="71">
        <f t="shared" si="1"/>
        <v>300</v>
      </c>
      <c r="K19" s="71">
        <f t="shared" si="1"/>
        <v>8</v>
      </c>
      <c r="L19" s="71">
        <f t="shared" si="1"/>
        <v>2</v>
      </c>
      <c r="M19" s="71">
        <f t="shared" si="1"/>
        <v>0</v>
      </c>
      <c r="N19" s="71">
        <f t="shared" si="1"/>
        <v>0</v>
      </c>
      <c r="O19" s="7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</row>
    <row r="20" spans="1:104" ht="30.75" customHeight="1">
      <c r="A20" s="78"/>
      <c r="B20" s="79" t="s">
        <v>55</v>
      </c>
      <c r="C20" s="85" t="s">
        <v>92</v>
      </c>
      <c r="D20" s="82" t="s">
        <v>20</v>
      </c>
      <c r="E20" s="68">
        <v>3</v>
      </c>
      <c r="F20" s="85">
        <v>90</v>
      </c>
      <c r="G20" s="67"/>
      <c r="H20" s="124">
        <v>30</v>
      </c>
      <c r="I20" s="124"/>
      <c r="J20" s="118">
        <v>60</v>
      </c>
      <c r="K20" s="116">
        <v>2</v>
      </c>
      <c r="L20" s="118"/>
      <c r="M20" s="67"/>
      <c r="N20" s="118"/>
      <c r="O20" s="108" t="s">
        <v>35</v>
      </c>
    </row>
    <row r="21" spans="1:104" ht="18" customHeight="1">
      <c r="A21" s="78"/>
      <c r="B21" s="80" t="s">
        <v>96</v>
      </c>
      <c r="C21" s="6" t="s">
        <v>56</v>
      </c>
      <c r="D21" s="83" t="s">
        <v>105</v>
      </c>
      <c r="E21" s="6">
        <v>3</v>
      </c>
      <c r="F21" s="6">
        <v>90</v>
      </c>
      <c r="G21" s="4"/>
      <c r="H21" s="1">
        <v>30</v>
      </c>
      <c r="I21" s="1"/>
      <c r="J21" s="5">
        <v>60</v>
      </c>
      <c r="K21" s="11">
        <v>2</v>
      </c>
      <c r="L21" s="5"/>
      <c r="M21" s="4"/>
      <c r="N21" s="5"/>
      <c r="O21" s="109" t="s">
        <v>35</v>
      </c>
    </row>
    <row r="22" spans="1:104" ht="18" customHeight="1">
      <c r="A22" s="78"/>
      <c r="B22" s="80" t="s">
        <v>96</v>
      </c>
      <c r="C22" s="6" t="s">
        <v>56</v>
      </c>
      <c r="D22" s="83" t="s">
        <v>106</v>
      </c>
      <c r="E22" s="6">
        <v>3</v>
      </c>
      <c r="F22" s="6">
        <v>90</v>
      </c>
      <c r="G22" s="4"/>
      <c r="H22" s="1">
        <v>30</v>
      </c>
      <c r="I22" s="1"/>
      <c r="J22" s="5">
        <v>60</v>
      </c>
      <c r="K22" s="11"/>
      <c r="L22" s="5">
        <v>2</v>
      </c>
      <c r="M22" s="4"/>
      <c r="N22" s="5"/>
      <c r="O22" s="109" t="s">
        <v>35</v>
      </c>
    </row>
    <row r="23" spans="1:104" ht="18" customHeight="1">
      <c r="A23" s="78"/>
      <c r="B23" s="80" t="s">
        <v>55</v>
      </c>
      <c r="C23" s="6" t="s">
        <v>56</v>
      </c>
      <c r="D23" s="83" t="s">
        <v>18</v>
      </c>
      <c r="E23" s="6">
        <v>3</v>
      </c>
      <c r="F23" s="6">
        <v>90</v>
      </c>
      <c r="G23" s="4">
        <v>16</v>
      </c>
      <c r="H23" s="1">
        <v>14</v>
      </c>
      <c r="I23" s="1"/>
      <c r="J23" s="5">
        <v>60</v>
      </c>
      <c r="K23" s="11">
        <v>2</v>
      </c>
      <c r="L23" s="5"/>
      <c r="M23" s="4"/>
      <c r="N23" s="5"/>
      <c r="O23" s="109" t="s">
        <v>35</v>
      </c>
    </row>
    <row r="24" spans="1:104" ht="18" customHeight="1" thickBot="1">
      <c r="A24" s="78"/>
      <c r="B24" s="81" t="s">
        <v>55</v>
      </c>
      <c r="C24" s="86" t="s">
        <v>57</v>
      </c>
      <c r="D24" s="84" t="s">
        <v>31</v>
      </c>
      <c r="E24" s="66">
        <v>3</v>
      </c>
      <c r="F24" s="86">
        <v>90</v>
      </c>
      <c r="G24" s="65">
        <v>30</v>
      </c>
      <c r="H24" s="121"/>
      <c r="I24" s="121"/>
      <c r="J24" s="117">
        <v>60</v>
      </c>
      <c r="K24" s="115">
        <v>2</v>
      </c>
      <c r="L24" s="117"/>
      <c r="M24" s="65"/>
      <c r="N24" s="117"/>
      <c r="O24" s="119" t="s">
        <v>35</v>
      </c>
    </row>
    <row r="25" spans="1:104" s="29" customFormat="1" ht="18" customHeight="1" thickBot="1">
      <c r="A25" s="78"/>
      <c r="B25" s="191" t="s">
        <v>107</v>
      </c>
      <c r="C25" s="192"/>
      <c r="D25" s="193"/>
      <c r="E25" s="73">
        <f t="shared" ref="E25:N25" si="2">E26+E43</f>
        <v>66</v>
      </c>
      <c r="F25" s="73">
        <f t="shared" si="2"/>
        <v>1980</v>
      </c>
      <c r="G25" s="73">
        <f t="shared" si="2"/>
        <v>600</v>
      </c>
      <c r="H25" s="73">
        <f t="shared" si="2"/>
        <v>60</v>
      </c>
      <c r="I25" s="73">
        <f t="shared" si="2"/>
        <v>0</v>
      </c>
      <c r="J25" s="73">
        <f t="shared" si="2"/>
        <v>1320</v>
      </c>
      <c r="K25" s="73">
        <f t="shared" si="2"/>
        <v>10</v>
      </c>
      <c r="L25" s="73">
        <f t="shared" si="2"/>
        <v>16</v>
      </c>
      <c r="M25" s="73">
        <f t="shared" si="2"/>
        <v>18</v>
      </c>
      <c r="N25" s="73">
        <f t="shared" si="2"/>
        <v>0</v>
      </c>
      <c r="O25" s="129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</row>
    <row r="26" spans="1:104" s="29" customFormat="1" ht="18" customHeight="1" thickBot="1">
      <c r="A26" s="62"/>
      <c r="B26" s="194" t="s">
        <v>108</v>
      </c>
      <c r="C26" s="195"/>
      <c r="D26" s="195"/>
      <c r="E26" s="74">
        <f>E27+E28+E29+E30+E31+E32+E33+E34+E35+E36+E37+E38+E39+E40+E41+E42</f>
        <v>48</v>
      </c>
      <c r="F26" s="74">
        <f t="shared" ref="F26:N26" si="3">F27+F28+F29+F30+F31+F32+F33+F34+F35+F36+F37+F38+F39+F40+F41+F42</f>
        <v>1440</v>
      </c>
      <c r="G26" s="74">
        <f t="shared" si="3"/>
        <v>420</v>
      </c>
      <c r="H26" s="74">
        <f t="shared" si="3"/>
        <v>60</v>
      </c>
      <c r="I26" s="74">
        <f t="shared" si="3"/>
        <v>0</v>
      </c>
      <c r="J26" s="74">
        <f t="shared" si="3"/>
        <v>960</v>
      </c>
      <c r="K26" s="74">
        <f t="shared" si="3"/>
        <v>6</v>
      </c>
      <c r="L26" s="74">
        <f t="shared" si="3"/>
        <v>12</v>
      </c>
      <c r="M26" s="74">
        <f t="shared" si="3"/>
        <v>14</v>
      </c>
      <c r="N26" s="74">
        <f t="shared" si="3"/>
        <v>0</v>
      </c>
      <c r="O26" s="74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</row>
    <row r="27" spans="1:104" ht="25.5" customHeight="1">
      <c r="A27" s="110"/>
      <c r="B27" s="75" t="s">
        <v>55</v>
      </c>
      <c r="C27" s="85" t="s">
        <v>64</v>
      </c>
      <c r="D27" s="151" t="s">
        <v>47</v>
      </c>
      <c r="E27" s="68">
        <v>3</v>
      </c>
      <c r="F27" s="85">
        <v>90</v>
      </c>
      <c r="G27" s="67">
        <v>30</v>
      </c>
      <c r="H27" s="124"/>
      <c r="I27" s="124"/>
      <c r="J27" s="118">
        <v>60</v>
      </c>
      <c r="K27" s="116">
        <v>2</v>
      </c>
      <c r="L27" s="118"/>
      <c r="M27" s="67"/>
      <c r="N27" s="118"/>
      <c r="O27" s="120" t="s">
        <v>36</v>
      </c>
    </row>
    <row r="28" spans="1:104" ht="27" customHeight="1">
      <c r="A28" s="110"/>
      <c r="B28" s="76" t="s">
        <v>55</v>
      </c>
      <c r="C28" s="6" t="s">
        <v>71</v>
      </c>
      <c r="D28" s="130" t="s">
        <v>129</v>
      </c>
      <c r="E28" s="6">
        <v>3</v>
      </c>
      <c r="F28" s="6">
        <v>90</v>
      </c>
      <c r="G28" s="4">
        <v>30</v>
      </c>
      <c r="H28" s="1"/>
      <c r="I28" s="1"/>
      <c r="J28" s="5">
        <v>60</v>
      </c>
      <c r="K28" s="11">
        <v>2</v>
      </c>
      <c r="L28" s="5"/>
      <c r="M28" s="4"/>
      <c r="N28" s="5"/>
      <c r="O28" s="109" t="s">
        <v>36</v>
      </c>
    </row>
    <row r="29" spans="1:104" ht="31.5" customHeight="1">
      <c r="A29" s="110"/>
      <c r="B29" s="76" t="s">
        <v>55</v>
      </c>
      <c r="C29" s="6" t="s">
        <v>72</v>
      </c>
      <c r="D29" s="114" t="s">
        <v>130</v>
      </c>
      <c r="E29" s="6">
        <v>3</v>
      </c>
      <c r="F29" s="6">
        <v>90</v>
      </c>
      <c r="G29" s="4">
        <v>30</v>
      </c>
      <c r="H29" s="1"/>
      <c r="I29" s="1"/>
      <c r="J29" s="5">
        <v>60</v>
      </c>
      <c r="K29" s="11"/>
      <c r="L29" s="5">
        <v>2</v>
      </c>
      <c r="M29" s="4"/>
      <c r="N29" s="5"/>
      <c r="O29" s="109" t="s">
        <v>36</v>
      </c>
    </row>
    <row r="30" spans="1:104" ht="30" customHeight="1">
      <c r="A30" s="110"/>
      <c r="B30" s="76" t="s">
        <v>55</v>
      </c>
      <c r="C30" s="6" t="s">
        <v>77</v>
      </c>
      <c r="D30" s="131" t="s">
        <v>123</v>
      </c>
      <c r="E30" s="6">
        <v>3</v>
      </c>
      <c r="F30" s="6">
        <v>90</v>
      </c>
      <c r="G30" s="112"/>
      <c r="H30" s="1">
        <v>30</v>
      </c>
      <c r="I30" s="1"/>
      <c r="J30" s="5">
        <v>60</v>
      </c>
      <c r="K30" s="11">
        <v>2</v>
      </c>
      <c r="L30" s="5"/>
      <c r="M30" s="4"/>
      <c r="N30" s="5"/>
      <c r="O30" s="109" t="s">
        <v>36</v>
      </c>
    </row>
    <row r="31" spans="1:104" ht="30.75" customHeight="1">
      <c r="A31" s="110"/>
      <c r="B31" s="76" t="s">
        <v>55</v>
      </c>
      <c r="C31" s="6" t="s">
        <v>78</v>
      </c>
      <c r="D31" s="131" t="s">
        <v>122</v>
      </c>
      <c r="E31" s="6">
        <v>3</v>
      </c>
      <c r="F31" s="6">
        <v>90</v>
      </c>
      <c r="H31" s="1">
        <v>30</v>
      </c>
      <c r="I31" s="1"/>
      <c r="J31" s="5">
        <v>60</v>
      </c>
      <c r="K31" s="11"/>
      <c r="L31" s="5">
        <v>2</v>
      </c>
      <c r="M31" s="4"/>
      <c r="N31" s="5"/>
      <c r="O31" s="109" t="s">
        <v>36</v>
      </c>
    </row>
    <row r="32" spans="1:104" ht="18.75" customHeight="1">
      <c r="A32" s="110"/>
      <c r="B32" s="76" t="s">
        <v>55</v>
      </c>
      <c r="C32" s="6" t="s">
        <v>67</v>
      </c>
      <c r="D32" s="132" t="s">
        <v>128</v>
      </c>
      <c r="E32" s="6">
        <v>3</v>
      </c>
      <c r="F32" s="6">
        <v>90</v>
      </c>
      <c r="G32" s="4">
        <v>30</v>
      </c>
      <c r="H32" s="1"/>
      <c r="I32" s="1"/>
      <c r="J32" s="5">
        <v>60</v>
      </c>
      <c r="K32" s="11"/>
      <c r="L32" s="5">
        <v>2</v>
      </c>
      <c r="M32" s="4"/>
      <c r="N32" s="5"/>
      <c r="O32" s="109" t="s">
        <v>36</v>
      </c>
    </row>
    <row r="33" spans="1:44" ht="32.25" customHeight="1">
      <c r="A33" s="110"/>
      <c r="B33" s="76" t="s">
        <v>55</v>
      </c>
      <c r="C33" s="6" t="s">
        <v>73</v>
      </c>
      <c r="D33" s="133" t="s">
        <v>131</v>
      </c>
      <c r="E33" s="6">
        <v>3</v>
      </c>
      <c r="F33" s="6">
        <v>90</v>
      </c>
      <c r="G33" s="4">
        <v>30</v>
      </c>
      <c r="H33" s="1"/>
      <c r="I33" s="1"/>
      <c r="J33" s="5">
        <v>60</v>
      </c>
      <c r="K33" s="11"/>
      <c r="L33" s="5">
        <v>2</v>
      </c>
      <c r="M33" s="4"/>
      <c r="N33" s="5"/>
      <c r="O33" s="109" t="s">
        <v>36</v>
      </c>
    </row>
    <row r="34" spans="1:44" ht="24" customHeight="1">
      <c r="A34" s="110"/>
      <c r="B34" s="76" t="s">
        <v>55</v>
      </c>
      <c r="C34" s="6" t="s">
        <v>65</v>
      </c>
      <c r="D34" s="134" t="s">
        <v>118</v>
      </c>
      <c r="E34" s="6">
        <v>3</v>
      </c>
      <c r="F34" s="6">
        <v>90</v>
      </c>
      <c r="G34" s="4">
        <v>30</v>
      </c>
      <c r="H34" s="1"/>
      <c r="I34" s="1"/>
      <c r="J34" s="5">
        <v>60</v>
      </c>
      <c r="K34" s="11"/>
      <c r="L34" s="5">
        <v>2</v>
      </c>
      <c r="M34" s="4"/>
      <c r="N34" s="5"/>
      <c r="O34" s="109" t="s">
        <v>36</v>
      </c>
    </row>
    <row r="35" spans="1:44" ht="24" customHeight="1">
      <c r="A35" s="110"/>
      <c r="B35" s="76" t="s">
        <v>55</v>
      </c>
      <c r="C35" s="6" t="s">
        <v>66</v>
      </c>
      <c r="D35" s="135" t="s">
        <v>119</v>
      </c>
      <c r="E35" s="6">
        <v>3</v>
      </c>
      <c r="F35" s="6">
        <v>90</v>
      </c>
      <c r="G35" s="4">
        <v>30</v>
      </c>
      <c r="H35" s="1"/>
      <c r="I35" s="1"/>
      <c r="J35" s="5">
        <v>60</v>
      </c>
      <c r="K35" s="11"/>
      <c r="L35" s="5"/>
      <c r="M35" s="4">
        <v>2</v>
      </c>
      <c r="N35" s="5"/>
      <c r="O35" s="109" t="s">
        <v>36</v>
      </c>
    </row>
    <row r="36" spans="1:44" ht="35.25" customHeight="1">
      <c r="A36" s="110"/>
      <c r="B36" s="76" t="s">
        <v>55</v>
      </c>
      <c r="C36" s="6" t="s">
        <v>69</v>
      </c>
      <c r="D36" s="136" t="s">
        <v>120</v>
      </c>
      <c r="E36" s="6">
        <v>3</v>
      </c>
      <c r="F36" s="6">
        <v>90</v>
      </c>
      <c r="G36" s="4">
        <v>30</v>
      </c>
      <c r="H36" s="1"/>
      <c r="I36" s="1"/>
      <c r="J36" s="5">
        <v>60</v>
      </c>
      <c r="K36" s="11"/>
      <c r="L36" s="5">
        <v>2</v>
      </c>
      <c r="M36" s="4"/>
      <c r="N36" s="5"/>
      <c r="O36" s="109" t="s">
        <v>36</v>
      </c>
    </row>
    <row r="37" spans="1:44" ht="32.25" customHeight="1">
      <c r="A37" s="110"/>
      <c r="B37" s="76" t="s">
        <v>55</v>
      </c>
      <c r="C37" s="6" t="s">
        <v>70</v>
      </c>
      <c r="D37" s="137" t="s">
        <v>121</v>
      </c>
      <c r="E37" s="6">
        <v>3</v>
      </c>
      <c r="F37" s="6">
        <v>90</v>
      </c>
      <c r="G37" s="4">
        <v>30</v>
      </c>
      <c r="H37" s="1"/>
      <c r="I37" s="1"/>
      <c r="J37" s="5">
        <v>60</v>
      </c>
      <c r="K37" s="11"/>
      <c r="L37" s="5"/>
      <c r="M37" s="4">
        <v>2</v>
      </c>
      <c r="N37" s="5"/>
      <c r="O37" s="109" t="s">
        <v>36</v>
      </c>
    </row>
    <row r="38" spans="1:44" ht="19.5" customHeight="1">
      <c r="A38" s="110"/>
      <c r="B38" s="76" t="s">
        <v>55</v>
      </c>
      <c r="C38" s="6" t="s">
        <v>68</v>
      </c>
      <c r="D38" s="138" t="s">
        <v>48</v>
      </c>
      <c r="E38" s="6">
        <v>3</v>
      </c>
      <c r="F38" s="6">
        <v>90</v>
      </c>
      <c r="G38" s="4">
        <v>30</v>
      </c>
      <c r="H38" s="1"/>
      <c r="I38" s="1"/>
      <c r="J38" s="5">
        <v>60</v>
      </c>
      <c r="K38" s="11"/>
      <c r="L38" s="5"/>
      <c r="M38" s="4">
        <v>2</v>
      </c>
      <c r="N38" s="5"/>
      <c r="O38" s="109" t="s">
        <v>36</v>
      </c>
    </row>
    <row r="39" spans="1:44" ht="18" customHeight="1">
      <c r="A39" s="110"/>
      <c r="B39" s="76" t="s">
        <v>55</v>
      </c>
      <c r="C39" s="6" t="s">
        <v>74</v>
      </c>
      <c r="D39" s="138" t="s">
        <v>49</v>
      </c>
      <c r="E39" s="6">
        <v>3</v>
      </c>
      <c r="F39" s="6">
        <v>90</v>
      </c>
      <c r="G39" s="4">
        <v>30</v>
      </c>
      <c r="H39" s="1"/>
      <c r="I39" s="1"/>
      <c r="J39" s="5">
        <v>60</v>
      </c>
      <c r="K39" s="11"/>
      <c r="L39" s="5"/>
      <c r="M39" s="4">
        <v>2</v>
      </c>
      <c r="N39" s="5"/>
      <c r="O39" s="109" t="s">
        <v>36</v>
      </c>
    </row>
    <row r="40" spans="1:44" ht="16.5" customHeight="1">
      <c r="A40" s="110"/>
      <c r="B40" s="76" t="s">
        <v>55</v>
      </c>
      <c r="C40" s="6" t="s">
        <v>75</v>
      </c>
      <c r="D40" s="138" t="s">
        <v>50</v>
      </c>
      <c r="E40" s="6">
        <v>3</v>
      </c>
      <c r="F40" s="6">
        <v>90</v>
      </c>
      <c r="G40" s="4">
        <v>30</v>
      </c>
      <c r="H40" s="1"/>
      <c r="I40" s="1"/>
      <c r="J40" s="5">
        <v>60</v>
      </c>
      <c r="K40" s="11"/>
      <c r="L40" s="5"/>
      <c r="M40" s="4">
        <v>2</v>
      </c>
      <c r="N40" s="5"/>
      <c r="O40" s="109" t="s">
        <v>36</v>
      </c>
    </row>
    <row r="41" spans="1:44" ht="34.5" customHeight="1">
      <c r="A41" s="110"/>
      <c r="B41" s="76" t="s">
        <v>55</v>
      </c>
      <c r="C41" s="6" t="s">
        <v>76</v>
      </c>
      <c r="D41" s="135" t="s">
        <v>141</v>
      </c>
      <c r="E41" s="6">
        <v>3</v>
      </c>
      <c r="F41" s="6">
        <v>90</v>
      </c>
      <c r="G41" s="4">
        <v>30</v>
      </c>
      <c r="H41" s="1"/>
      <c r="I41" s="1"/>
      <c r="J41" s="5">
        <v>60</v>
      </c>
      <c r="K41" s="11"/>
      <c r="L41" s="5"/>
      <c r="M41" s="4">
        <v>2</v>
      </c>
      <c r="N41" s="5"/>
      <c r="O41" s="109" t="s">
        <v>36</v>
      </c>
    </row>
    <row r="42" spans="1:44" ht="24" customHeight="1" thickBot="1">
      <c r="A42" s="110"/>
      <c r="B42" s="76" t="s">
        <v>55</v>
      </c>
      <c r="C42" s="86" t="s">
        <v>79</v>
      </c>
      <c r="D42" s="111" t="s">
        <v>124</v>
      </c>
      <c r="E42" s="6">
        <v>3</v>
      </c>
      <c r="F42" s="86">
        <v>90</v>
      </c>
      <c r="G42" s="4">
        <v>30</v>
      </c>
      <c r="H42" s="1"/>
      <c r="I42" s="1"/>
      <c r="J42" s="5">
        <v>60</v>
      </c>
      <c r="K42" s="11"/>
      <c r="L42" s="5"/>
      <c r="M42" s="4">
        <v>2</v>
      </c>
      <c r="N42" s="5"/>
      <c r="O42" s="109" t="s">
        <v>36</v>
      </c>
    </row>
    <row r="43" spans="1:44" s="29" customFormat="1" ht="18" customHeight="1" thickBot="1">
      <c r="A43" s="62"/>
      <c r="B43" s="194" t="s">
        <v>109</v>
      </c>
      <c r="C43" s="196"/>
      <c r="D43" s="195"/>
      <c r="E43" s="73">
        <f>E44+E46+E48+E50+E52+E54</f>
        <v>18</v>
      </c>
      <c r="F43" s="73">
        <f t="shared" ref="F43:N43" si="4">F44+F46+F48+F50+F52+F54</f>
        <v>540</v>
      </c>
      <c r="G43" s="113">
        <f t="shared" si="4"/>
        <v>180</v>
      </c>
      <c r="H43" s="73">
        <f t="shared" si="4"/>
        <v>0</v>
      </c>
      <c r="I43" s="73">
        <f t="shared" si="4"/>
        <v>0</v>
      </c>
      <c r="J43" s="73">
        <f t="shared" si="4"/>
        <v>360</v>
      </c>
      <c r="K43" s="73">
        <f t="shared" si="4"/>
        <v>4</v>
      </c>
      <c r="L43" s="73">
        <f t="shared" si="4"/>
        <v>4</v>
      </c>
      <c r="M43" s="73">
        <f t="shared" si="4"/>
        <v>4</v>
      </c>
      <c r="N43" s="73">
        <f t="shared" si="4"/>
        <v>0</v>
      </c>
      <c r="O43" s="129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</row>
    <row r="44" spans="1:44" ht="18" customHeight="1">
      <c r="A44" s="110"/>
      <c r="B44" s="76" t="s">
        <v>55</v>
      </c>
      <c r="C44" s="150" t="s">
        <v>80</v>
      </c>
      <c r="D44" s="142" t="s">
        <v>51</v>
      </c>
      <c r="E44" s="203">
        <v>3</v>
      </c>
      <c r="F44" s="203">
        <v>90</v>
      </c>
      <c r="G44" s="205">
        <v>30</v>
      </c>
      <c r="H44" s="207"/>
      <c r="I44" s="207"/>
      <c r="J44" s="152">
        <v>60</v>
      </c>
      <c r="K44" s="154">
        <v>2</v>
      </c>
      <c r="L44" s="156"/>
      <c r="M44" s="154"/>
      <c r="N44" s="156"/>
      <c r="O44" s="210" t="s">
        <v>36</v>
      </c>
    </row>
    <row r="45" spans="1:44" ht="18" customHeight="1">
      <c r="A45" s="110"/>
      <c r="B45" s="76" t="s">
        <v>55</v>
      </c>
      <c r="C45" s="148" t="s">
        <v>81</v>
      </c>
      <c r="D45" s="143" t="s">
        <v>132</v>
      </c>
      <c r="E45" s="204"/>
      <c r="F45" s="204"/>
      <c r="G45" s="206"/>
      <c r="H45" s="208"/>
      <c r="I45" s="208"/>
      <c r="J45" s="153"/>
      <c r="K45" s="155"/>
      <c r="L45" s="157"/>
      <c r="M45" s="155"/>
      <c r="N45" s="157"/>
      <c r="O45" s="211"/>
    </row>
    <row r="46" spans="1:44" ht="18" customHeight="1">
      <c r="A46" s="110"/>
      <c r="B46" s="76" t="s">
        <v>55</v>
      </c>
      <c r="C46" s="147" t="s">
        <v>82</v>
      </c>
      <c r="D46" s="139" t="s">
        <v>52</v>
      </c>
      <c r="E46" s="203">
        <v>3</v>
      </c>
      <c r="F46" s="203">
        <v>90</v>
      </c>
      <c r="G46" s="205">
        <v>30</v>
      </c>
      <c r="H46" s="207"/>
      <c r="I46" s="207"/>
      <c r="J46" s="152">
        <v>60</v>
      </c>
      <c r="K46" s="154">
        <v>2</v>
      </c>
      <c r="L46" s="156"/>
      <c r="M46" s="154"/>
      <c r="N46" s="156"/>
      <c r="O46" s="210" t="s">
        <v>36</v>
      </c>
    </row>
    <row r="47" spans="1:44" ht="18" customHeight="1">
      <c r="A47" s="110"/>
      <c r="B47" s="76" t="s">
        <v>55</v>
      </c>
      <c r="C47" s="148" t="s">
        <v>83</v>
      </c>
      <c r="D47" s="143" t="s">
        <v>133</v>
      </c>
      <c r="E47" s="204"/>
      <c r="F47" s="204"/>
      <c r="G47" s="206"/>
      <c r="H47" s="208"/>
      <c r="I47" s="208"/>
      <c r="J47" s="153"/>
      <c r="K47" s="155"/>
      <c r="L47" s="157"/>
      <c r="M47" s="155"/>
      <c r="N47" s="157"/>
      <c r="O47" s="211"/>
    </row>
    <row r="48" spans="1:44" ht="18" customHeight="1">
      <c r="A48" s="110"/>
      <c r="B48" s="76" t="s">
        <v>55</v>
      </c>
      <c r="C48" s="147" t="s">
        <v>84</v>
      </c>
      <c r="D48" s="140" t="s">
        <v>53</v>
      </c>
      <c r="E48" s="203">
        <v>3</v>
      </c>
      <c r="F48" s="203">
        <v>90</v>
      </c>
      <c r="G48" s="205">
        <v>30</v>
      </c>
      <c r="H48" s="207"/>
      <c r="I48" s="207"/>
      <c r="J48" s="152">
        <v>60</v>
      </c>
      <c r="K48" s="154"/>
      <c r="L48" s="156">
        <v>2</v>
      </c>
      <c r="M48" s="154"/>
      <c r="N48" s="156"/>
      <c r="O48" s="210" t="s">
        <v>36</v>
      </c>
    </row>
    <row r="49" spans="1:327" ht="21.75" customHeight="1">
      <c r="A49" s="110"/>
      <c r="B49" s="76" t="s">
        <v>55</v>
      </c>
      <c r="C49" s="148" t="s">
        <v>85</v>
      </c>
      <c r="D49" s="144" t="s">
        <v>54</v>
      </c>
      <c r="E49" s="204"/>
      <c r="F49" s="204"/>
      <c r="G49" s="206"/>
      <c r="H49" s="208"/>
      <c r="I49" s="208"/>
      <c r="J49" s="153"/>
      <c r="K49" s="155"/>
      <c r="L49" s="157"/>
      <c r="M49" s="155"/>
      <c r="N49" s="157"/>
      <c r="O49" s="211"/>
    </row>
    <row r="50" spans="1:327" ht="18" customHeight="1">
      <c r="A50" s="110"/>
      <c r="B50" s="76" t="s">
        <v>55</v>
      </c>
      <c r="C50" s="147" t="s">
        <v>86</v>
      </c>
      <c r="D50" s="145" t="s">
        <v>58</v>
      </c>
      <c r="E50" s="203">
        <v>3</v>
      </c>
      <c r="F50" s="203">
        <v>90</v>
      </c>
      <c r="G50" s="205">
        <v>30</v>
      </c>
      <c r="H50" s="207"/>
      <c r="I50" s="207"/>
      <c r="J50" s="152">
        <v>60</v>
      </c>
      <c r="K50" s="154"/>
      <c r="L50" s="156">
        <v>2</v>
      </c>
      <c r="M50" s="154"/>
      <c r="N50" s="156"/>
      <c r="O50" s="210" t="s">
        <v>36</v>
      </c>
    </row>
    <row r="51" spans="1:327" ht="18" customHeight="1">
      <c r="A51" s="110"/>
      <c r="B51" s="76" t="s">
        <v>55</v>
      </c>
      <c r="C51" s="148" t="s">
        <v>87</v>
      </c>
      <c r="D51" s="145" t="s">
        <v>59</v>
      </c>
      <c r="E51" s="204"/>
      <c r="F51" s="204"/>
      <c r="G51" s="206"/>
      <c r="H51" s="208"/>
      <c r="I51" s="208"/>
      <c r="J51" s="153"/>
      <c r="K51" s="155"/>
      <c r="L51" s="157"/>
      <c r="M51" s="155"/>
      <c r="N51" s="157"/>
      <c r="O51" s="211"/>
    </row>
    <row r="52" spans="1:327" ht="18" customHeight="1">
      <c r="A52" s="110"/>
      <c r="B52" s="76" t="s">
        <v>55</v>
      </c>
      <c r="C52" s="147" t="s">
        <v>88</v>
      </c>
      <c r="D52" s="145" t="s">
        <v>60</v>
      </c>
      <c r="E52" s="203">
        <v>3</v>
      </c>
      <c r="F52" s="203">
        <v>90</v>
      </c>
      <c r="G52" s="205">
        <v>30</v>
      </c>
      <c r="H52" s="207"/>
      <c r="I52" s="207"/>
      <c r="J52" s="152">
        <v>60</v>
      </c>
      <c r="K52" s="154"/>
      <c r="L52" s="156"/>
      <c r="M52" s="154">
        <v>2</v>
      </c>
      <c r="N52" s="156"/>
      <c r="O52" s="210" t="s">
        <v>36</v>
      </c>
    </row>
    <row r="53" spans="1:327" ht="18" customHeight="1">
      <c r="A53" s="110"/>
      <c r="B53" s="76" t="s">
        <v>55</v>
      </c>
      <c r="C53" s="148" t="s">
        <v>89</v>
      </c>
      <c r="D53" s="145" t="s">
        <v>61</v>
      </c>
      <c r="E53" s="204"/>
      <c r="F53" s="204"/>
      <c r="G53" s="206"/>
      <c r="H53" s="208"/>
      <c r="I53" s="208"/>
      <c r="J53" s="153"/>
      <c r="K53" s="155"/>
      <c r="L53" s="157"/>
      <c r="M53" s="155"/>
      <c r="N53" s="157"/>
      <c r="O53" s="211"/>
    </row>
    <row r="54" spans="1:327" ht="18" customHeight="1">
      <c r="A54" s="110"/>
      <c r="B54" s="76" t="s">
        <v>55</v>
      </c>
      <c r="C54" s="147" t="s">
        <v>90</v>
      </c>
      <c r="D54" s="145" t="s">
        <v>62</v>
      </c>
      <c r="E54" s="203">
        <v>3</v>
      </c>
      <c r="F54" s="203">
        <v>90</v>
      </c>
      <c r="G54" s="205">
        <v>30</v>
      </c>
      <c r="H54" s="230"/>
      <c r="I54" s="230"/>
      <c r="J54" s="152">
        <v>60</v>
      </c>
      <c r="K54" s="154"/>
      <c r="L54" s="156"/>
      <c r="M54" s="154">
        <v>2</v>
      </c>
      <c r="N54" s="156"/>
      <c r="O54" s="210" t="s">
        <v>36</v>
      </c>
    </row>
    <row r="55" spans="1:327" ht="18" customHeight="1" thickBot="1">
      <c r="A55" s="110"/>
      <c r="B55" s="77" t="s">
        <v>55</v>
      </c>
      <c r="C55" s="149" t="s">
        <v>91</v>
      </c>
      <c r="D55" s="146" t="s">
        <v>63</v>
      </c>
      <c r="E55" s="214"/>
      <c r="F55" s="215"/>
      <c r="G55" s="229"/>
      <c r="H55" s="231"/>
      <c r="I55" s="231"/>
      <c r="J55" s="228"/>
      <c r="K55" s="212"/>
      <c r="L55" s="209"/>
      <c r="M55" s="212"/>
      <c r="N55" s="209"/>
      <c r="O55" s="213"/>
    </row>
    <row r="56" spans="1:327" s="29" customFormat="1" ht="21.75" customHeight="1" thickBot="1">
      <c r="A56" s="78"/>
      <c r="B56" s="187" t="s">
        <v>110</v>
      </c>
      <c r="C56" s="187"/>
      <c r="D56" s="187"/>
      <c r="E56" s="87">
        <f>E57+E58+E59+E60+E61+E62</f>
        <v>39</v>
      </c>
      <c r="F56" s="87">
        <f>F57+F58+F59+F60+F61+F62</f>
        <v>1170</v>
      </c>
      <c r="G56" s="88">
        <f t="shared" ref="G56:J56" si="5">G57+G58+G59+G60+G61+G62</f>
        <v>0</v>
      </c>
      <c r="H56" s="87">
        <f t="shared" si="5"/>
        <v>0</v>
      </c>
      <c r="I56" s="87">
        <f t="shared" si="5"/>
        <v>0</v>
      </c>
      <c r="J56" s="87">
        <f t="shared" si="5"/>
        <v>1170</v>
      </c>
      <c r="K56" s="87">
        <v>0</v>
      </c>
      <c r="L56" s="87">
        <v>0</v>
      </c>
      <c r="M56" s="87">
        <v>0</v>
      </c>
      <c r="N56" s="87">
        <v>0</v>
      </c>
      <c r="O56" s="141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</row>
    <row r="57" spans="1:327" ht="18" customHeight="1">
      <c r="A57" s="62"/>
      <c r="B57" s="89"/>
      <c r="C57" s="89">
        <v>1</v>
      </c>
      <c r="D57" s="90" t="s">
        <v>111</v>
      </c>
      <c r="E57" s="91">
        <v>3</v>
      </c>
      <c r="F57" s="91">
        <v>90</v>
      </c>
      <c r="G57" s="123"/>
      <c r="H57" s="92"/>
      <c r="I57" s="92"/>
      <c r="J57" s="91">
        <v>90</v>
      </c>
      <c r="K57" s="93" t="s">
        <v>112</v>
      </c>
      <c r="L57" s="94"/>
      <c r="M57" s="123"/>
      <c r="N57" s="94"/>
      <c r="O57" s="91" t="s">
        <v>35</v>
      </c>
    </row>
    <row r="58" spans="1:327" ht="18" customHeight="1">
      <c r="A58" s="62"/>
      <c r="B58" s="95"/>
      <c r="C58" s="95">
        <v>2</v>
      </c>
      <c r="D58" s="96" t="s">
        <v>113</v>
      </c>
      <c r="E58" s="95">
        <v>4</v>
      </c>
      <c r="F58" s="95">
        <v>120</v>
      </c>
      <c r="G58" s="100"/>
      <c r="H58" s="97"/>
      <c r="I58" s="97"/>
      <c r="J58" s="95">
        <v>120</v>
      </c>
      <c r="K58" s="98"/>
      <c r="L58" s="99" t="s">
        <v>112</v>
      </c>
      <c r="M58" s="100"/>
      <c r="N58" s="99"/>
      <c r="O58" s="95" t="s">
        <v>35</v>
      </c>
    </row>
    <row r="59" spans="1:327" ht="18" customHeight="1">
      <c r="A59" s="62"/>
      <c r="B59" s="95"/>
      <c r="C59" s="95">
        <v>3</v>
      </c>
      <c r="D59" s="96" t="s">
        <v>114</v>
      </c>
      <c r="E59" s="95">
        <v>4</v>
      </c>
      <c r="F59" s="95">
        <v>120</v>
      </c>
      <c r="G59" s="100"/>
      <c r="H59" s="97"/>
      <c r="I59" s="97"/>
      <c r="J59" s="95">
        <v>120</v>
      </c>
      <c r="K59" s="98"/>
      <c r="L59" s="99"/>
      <c r="M59" s="100" t="s">
        <v>112</v>
      </c>
      <c r="N59" s="99"/>
      <c r="O59" s="95" t="s">
        <v>35</v>
      </c>
    </row>
    <row r="60" spans="1:327" ht="18" customHeight="1">
      <c r="A60" s="62"/>
      <c r="B60" s="95"/>
      <c r="C60" s="95">
        <v>4</v>
      </c>
      <c r="D60" s="96" t="s">
        <v>115</v>
      </c>
      <c r="E60" s="95">
        <v>4</v>
      </c>
      <c r="F60" s="95">
        <v>120</v>
      </c>
      <c r="G60" s="100"/>
      <c r="H60" s="97"/>
      <c r="I60" s="97"/>
      <c r="J60" s="95">
        <v>120</v>
      </c>
      <c r="K60" s="98"/>
      <c r="L60" s="99"/>
      <c r="M60" s="100"/>
      <c r="N60" s="99" t="s">
        <v>112</v>
      </c>
      <c r="O60" s="95" t="s">
        <v>35</v>
      </c>
    </row>
    <row r="61" spans="1:327" s="29" customFormat="1" ht="20.25" customHeight="1">
      <c r="A61" s="62"/>
      <c r="B61" s="91"/>
      <c r="C61" s="91">
        <v>5</v>
      </c>
      <c r="D61" s="101" t="s">
        <v>116</v>
      </c>
      <c r="E61" s="95">
        <v>4</v>
      </c>
      <c r="F61" s="95">
        <v>120</v>
      </c>
      <c r="G61" s="100"/>
      <c r="H61" s="97"/>
      <c r="I61" s="97"/>
      <c r="J61" s="95">
        <v>120</v>
      </c>
      <c r="K61" s="98"/>
      <c r="L61" s="99"/>
      <c r="M61" s="100"/>
      <c r="N61" s="99" t="s">
        <v>112</v>
      </c>
      <c r="O61" s="95" t="s">
        <v>35</v>
      </c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  <c r="IS61" s="62"/>
      <c r="IT61" s="62"/>
      <c r="IU61" s="62"/>
      <c r="IV61" s="62"/>
      <c r="IW61" s="62"/>
      <c r="IX61" s="62"/>
      <c r="IY61" s="62"/>
      <c r="IZ61" s="62"/>
      <c r="JA61" s="62"/>
      <c r="JB61" s="62"/>
      <c r="JC61" s="62"/>
      <c r="JD61" s="62"/>
      <c r="JE61" s="62"/>
      <c r="JF61" s="62"/>
      <c r="JG61" s="62"/>
      <c r="JH61" s="62"/>
      <c r="JI61" s="62"/>
      <c r="JJ61" s="62"/>
      <c r="JK61" s="62"/>
      <c r="JL61" s="62"/>
      <c r="JM61" s="62"/>
      <c r="JN61" s="62"/>
      <c r="JO61" s="62"/>
      <c r="JP61" s="62"/>
      <c r="JQ61" s="62"/>
      <c r="JR61" s="62"/>
      <c r="JS61" s="62"/>
      <c r="JT61" s="62"/>
      <c r="JU61" s="62"/>
      <c r="JV61" s="62"/>
      <c r="JW61" s="62"/>
      <c r="JX61" s="62"/>
      <c r="JY61" s="62"/>
      <c r="JZ61" s="62"/>
      <c r="KA61" s="62"/>
      <c r="KB61" s="62"/>
      <c r="KC61" s="62"/>
      <c r="KD61" s="62"/>
      <c r="KE61" s="62"/>
      <c r="KF61" s="62"/>
      <c r="KG61" s="62"/>
      <c r="KH61" s="62"/>
      <c r="KI61" s="62"/>
      <c r="KJ61" s="62"/>
      <c r="KK61" s="62"/>
      <c r="KL61" s="62"/>
      <c r="KM61" s="62"/>
      <c r="KN61" s="62"/>
      <c r="KO61" s="62"/>
      <c r="KP61" s="62"/>
      <c r="KQ61" s="62"/>
      <c r="KR61" s="62"/>
      <c r="KS61" s="62"/>
      <c r="KT61" s="62"/>
      <c r="KU61" s="62"/>
      <c r="KV61" s="62"/>
      <c r="KW61" s="62"/>
      <c r="KX61" s="62"/>
      <c r="KY61" s="62"/>
      <c r="KZ61" s="62"/>
      <c r="LA61" s="62"/>
      <c r="LB61" s="62"/>
      <c r="LC61" s="62"/>
      <c r="LD61" s="62"/>
      <c r="LE61" s="62"/>
      <c r="LF61" s="62"/>
      <c r="LG61" s="62"/>
      <c r="LH61" s="62"/>
      <c r="LI61" s="62"/>
      <c r="LJ61" s="62"/>
      <c r="LK61" s="62"/>
      <c r="LL61" s="62"/>
      <c r="LM61" s="62"/>
      <c r="LN61" s="62"/>
      <c r="LO61" s="62"/>
    </row>
    <row r="62" spans="1:327" ht="18" customHeight="1" thickBot="1">
      <c r="B62" s="102"/>
      <c r="C62" s="102">
        <v>6</v>
      </c>
      <c r="D62" s="103" t="s">
        <v>10</v>
      </c>
      <c r="E62" s="104">
        <v>20</v>
      </c>
      <c r="F62" s="104">
        <v>600</v>
      </c>
      <c r="G62" s="122"/>
      <c r="H62" s="105"/>
      <c r="I62" s="105"/>
      <c r="J62" s="104">
        <v>600</v>
      </c>
      <c r="K62" s="106"/>
      <c r="L62" s="107"/>
      <c r="M62" s="122"/>
      <c r="N62" s="107" t="s">
        <v>112</v>
      </c>
      <c r="O62" s="102" t="s">
        <v>40</v>
      </c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  <c r="II62" s="62"/>
      <c r="IJ62" s="62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  <c r="IW62" s="62"/>
      <c r="IX62" s="62"/>
      <c r="IY62" s="62"/>
      <c r="IZ62" s="62"/>
      <c r="JA62" s="62"/>
      <c r="JB62" s="62"/>
      <c r="JC62" s="62"/>
      <c r="JD62" s="62"/>
      <c r="JE62" s="62"/>
      <c r="JF62" s="62"/>
      <c r="JG62" s="62"/>
      <c r="JH62" s="62"/>
      <c r="JI62" s="62"/>
      <c r="JJ62" s="62"/>
      <c r="JK62" s="62"/>
      <c r="JL62" s="62"/>
      <c r="JM62" s="62"/>
      <c r="JN62" s="62"/>
      <c r="JO62" s="62"/>
      <c r="JP62" s="62"/>
      <c r="JQ62" s="62"/>
      <c r="JR62" s="62"/>
      <c r="JS62" s="62"/>
      <c r="JT62" s="62"/>
      <c r="JU62" s="62"/>
      <c r="JV62" s="62"/>
      <c r="JW62" s="62"/>
      <c r="JX62" s="62"/>
      <c r="JY62" s="62"/>
      <c r="JZ62" s="62"/>
      <c r="KA62" s="62"/>
      <c r="KB62" s="62"/>
      <c r="KC62" s="62"/>
      <c r="KD62" s="62"/>
      <c r="KE62" s="62"/>
      <c r="KF62" s="62"/>
      <c r="KG62" s="62"/>
      <c r="KH62" s="62"/>
      <c r="KI62" s="62"/>
      <c r="KJ62" s="62"/>
      <c r="KK62" s="62"/>
      <c r="KL62" s="62"/>
      <c r="KM62" s="62"/>
      <c r="KN62" s="62"/>
      <c r="KO62" s="62"/>
      <c r="KP62" s="62"/>
      <c r="KQ62" s="62"/>
      <c r="KR62" s="62"/>
      <c r="KS62" s="62"/>
      <c r="KT62" s="62"/>
      <c r="KU62" s="62"/>
      <c r="KV62" s="62"/>
      <c r="KW62" s="62"/>
      <c r="KX62" s="62"/>
      <c r="KY62" s="62"/>
      <c r="KZ62" s="62"/>
      <c r="LA62" s="62"/>
      <c r="LB62" s="62"/>
      <c r="LC62" s="62"/>
      <c r="LD62" s="62"/>
      <c r="LE62" s="62"/>
      <c r="LF62" s="62"/>
      <c r="LG62" s="62"/>
      <c r="LH62" s="62"/>
      <c r="LI62" s="62"/>
      <c r="LJ62" s="62"/>
      <c r="LK62" s="62"/>
      <c r="LL62" s="62"/>
      <c r="LM62" s="62"/>
      <c r="LN62" s="62"/>
      <c r="LO62" s="62"/>
    </row>
    <row r="63" spans="1:327" ht="18" customHeight="1" thickBot="1">
      <c r="B63" s="225" t="s">
        <v>117</v>
      </c>
      <c r="C63" s="226"/>
      <c r="D63" s="227"/>
      <c r="E63" s="73">
        <f t="shared" ref="E63:N63" si="6">E18+E56</f>
        <v>120</v>
      </c>
      <c r="F63" s="73">
        <f t="shared" si="6"/>
        <v>3600</v>
      </c>
      <c r="G63" s="73">
        <f t="shared" si="6"/>
        <v>646</v>
      </c>
      <c r="H63" s="73">
        <f t="shared" si="6"/>
        <v>164</v>
      </c>
      <c r="I63" s="73">
        <f t="shared" si="6"/>
        <v>0</v>
      </c>
      <c r="J63" s="73">
        <f t="shared" si="6"/>
        <v>2790</v>
      </c>
      <c r="K63" s="73">
        <f t="shared" si="6"/>
        <v>18</v>
      </c>
      <c r="L63" s="73">
        <f t="shared" si="6"/>
        <v>18</v>
      </c>
      <c r="M63" s="73">
        <f t="shared" si="6"/>
        <v>18</v>
      </c>
      <c r="N63" s="73">
        <f t="shared" si="6"/>
        <v>0</v>
      </c>
      <c r="O63" s="73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  <c r="IS63" s="62"/>
      <c r="IT63" s="62"/>
      <c r="IU63" s="62"/>
      <c r="IV63" s="62"/>
      <c r="IW63" s="62"/>
      <c r="IX63" s="62"/>
      <c r="IY63" s="62"/>
      <c r="IZ63" s="62"/>
      <c r="JA63" s="62"/>
      <c r="JB63" s="62"/>
      <c r="JC63" s="62"/>
      <c r="JD63" s="62"/>
      <c r="JE63" s="62"/>
      <c r="JF63" s="62"/>
      <c r="JG63" s="62"/>
      <c r="JH63" s="62"/>
      <c r="JI63" s="62"/>
      <c r="JJ63" s="62"/>
      <c r="JK63" s="62"/>
      <c r="JL63" s="62"/>
      <c r="JM63" s="62"/>
      <c r="JN63" s="62"/>
      <c r="JO63" s="62"/>
      <c r="JP63" s="62"/>
      <c r="JQ63" s="62"/>
      <c r="JR63" s="62"/>
      <c r="JS63" s="62"/>
      <c r="JT63" s="62"/>
      <c r="JU63" s="62"/>
      <c r="JV63" s="62"/>
      <c r="JW63" s="62"/>
      <c r="JX63" s="62"/>
      <c r="JY63" s="62"/>
      <c r="JZ63" s="62"/>
      <c r="KA63" s="62"/>
      <c r="KB63" s="62"/>
      <c r="KC63" s="62"/>
      <c r="KD63" s="62"/>
      <c r="KE63" s="62"/>
      <c r="KF63" s="62"/>
      <c r="KG63" s="62"/>
      <c r="KH63" s="62"/>
      <c r="KI63" s="62"/>
      <c r="KJ63" s="62"/>
      <c r="KK63" s="62"/>
      <c r="KL63" s="62"/>
      <c r="KM63" s="62"/>
      <c r="KN63" s="62"/>
      <c r="KO63" s="62"/>
      <c r="KP63" s="62"/>
      <c r="KQ63" s="62"/>
      <c r="KR63" s="62"/>
      <c r="KS63" s="62"/>
      <c r="KT63" s="62"/>
      <c r="KU63" s="62"/>
      <c r="KV63" s="62"/>
      <c r="KW63" s="62"/>
      <c r="KX63" s="62"/>
      <c r="KY63" s="62"/>
      <c r="KZ63" s="62"/>
      <c r="LA63" s="62"/>
      <c r="LB63" s="62"/>
      <c r="LC63" s="62"/>
      <c r="LD63" s="62"/>
      <c r="LE63" s="62"/>
      <c r="LF63" s="62"/>
      <c r="LG63" s="62"/>
      <c r="LH63" s="62"/>
      <c r="LI63" s="62"/>
      <c r="LJ63" s="62"/>
      <c r="LK63" s="62"/>
      <c r="LL63" s="62"/>
      <c r="LM63" s="62"/>
      <c r="LN63" s="62"/>
      <c r="LO63" s="62"/>
    </row>
    <row r="64" spans="1:327">
      <c r="P64" s="62"/>
      <c r="Q64" s="62"/>
      <c r="R64" s="62"/>
      <c r="S64" s="62"/>
      <c r="T64" s="62"/>
    </row>
    <row r="65" spans="15:20" ht="21" customHeight="1">
      <c r="P65" s="62"/>
      <c r="Q65" s="62"/>
      <c r="R65" s="62"/>
      <c r="S65" s="62"/>
      <c r="T65" s="62"/>
    </row>
    <row r="67" spans="15:20" ht="21" customHeight="1"/>
    <row r="72" spans="15:20">
      <c r="O72" s="27"/>
    </row>
    <row r="73" spans="15:20">
      <c r="O73" s="27"/>
    </row>
    <row r="74" spans="15:20">
      <c r="O74" s="27"/>
    </row>
    <row r="75" spans="15:20">
      <c r="O75" s="27"/>
    </row>
    <row r="76" spans="15:20">
      <c r="O76" s="27"/>
    </row>
    <row r="77" spans="15:20">
      <c r="O77" s="27"/>
    </row>
    <row r="78" spans="15:20">
      <c r="O78" s="27"/>
    </row>
    <row r="79" spans="15:20">
      <c r="O79" s="27"/>
    </row>
    <row r="80" spans="15:20">
      <c r="O80" s="27"/>
    </row>
    <row r="81" spans="15:15">
      <c r="O81" s="27"/>
    </row>
    <row r="82" spans="15:15">
      <c r="O82" s="27"/>
    </row>
    <row r="83" spans="15:15">
      <c r="O83" s="27"/>
    </row>
    <row r="84" spans="15:15">
      <c r="O84" s="27"/>
    </row>
    <row r="85" spans="15:15">
      <c r="O85" s="27"/>
    </row>
    <row r="86" spans="15:15">
      <c r="O86" s="27"/>
    </row>
  </sheetData>
  <mergeCells count="103">
    <mergeCell ref="B63:D63"/>
    <mergeCell ref="J54:J55"/>
    <mergeCell ref="K54:K55"/>
    <mergeCell ref="G52:G53"/>
    <mergeCell ref="H52:H53"/>
    <mergeCell ref="K52:K53"/>
    <mergeCell ref="G54:G55"/>
    <mergeCell ref="H54:H55"/>
    <mergeCell ref="I54:I55"/>
    <mergeCell ref="I52:I53"/>
    <mergeCell ref="J52:J53"/>
    <mergeCell ref="L54:L55"/>
    <mergeCell ref="M46:M47"/>
    <mergeCell ref="N46:N47"/>
    <mergeCell ref="O46:O47"/>
    <mergeCell ref="M54:M55"/>
    <mergeCell ref="N54:N55"/>
    <mergeCell ref="O54:O55"/>
    <mergeCell ref="M52:M53"/>
    <mergeCell ref="E46:E47"/>
    <mergeCell ref="F46:F47"/>
    <mergeCell ref="G46:G47"/>
    <mergeCell ref="E50:E51"/>
    <mergeCell ref="F50:F51"/>
    <mergeCell ref="E54:E55"/>
    <mergeCell ref="F54:F55"/>
    <mergeCell ref="E52:E53"/>
    <mergeCell ref="M48:M49"/>
    <mergeCell ref="F52:F53"/>
    <mergeCell ref="H46:H47"/>
    <mergeCell ref="N50:N51"/>
    <mergeCell ref="O50:O51"/>
    <mergeCell ref="N52:N53"/>
    <mergeCell ref="L52:L53"/>
    <mergeCell ref="O52:O53"/>
    <mergeCell ref="L50:L51"/>
    <mergeCell ref="G50:G51"/>
    <mergeCell ref="H50:H51"/>
    <mergeCell ref="E48:E49"/>
    <mergeCell ref="F48:F49"/>
    <mergeCell ref="G48:G49"/>
    <mergeCell ref="H48:H49"/>
    <mergeCell ref="H2:O2"/>
    <mergeCell ref="C1:O1"/>
    <mergeCell ref="E44:E45"/>
    <mergeCell ref="O13:O17"/>
    <mergeCell ref="F14:F17"/>
    <mergeCell ref="G15:G17"/>
    <mergeCell ref="O44:O45"/>
    <mergeCell ref="O48:O49"/>
    <mergeCell ref="I48:I49"/>
    <mergeCell ref="J48:J49"/>
    <mergeCell ref="K48:K49"/>
    <mergeCell ref="L48:L49"/>
    <mergeCell ref="I46:I47"/>
    <mergeCell ref="B18:D18"/>
    <mergeCell ref="B19:D19"/>
    <mergeCell ref="B25:D25"/>
    <mergeCell ref="B26:D26"/>
    <mergeCell ref="B43:D43"/>
    <mergeCell ref="B13:B17"/>
    <mergeCell ref="C13:C17"/>
    <mergeCell ref="EO56:FH56"/>
    <mergeCell ref="J9:O9"/>
    <mergeCell ref="B11:D11"/>
    <mergeCell ref="M44:M45"/>
    <mergeCell ref="N44:N45"/>
    <mergeCell ref="J44:J45"/>
    <mergeCell ref="K44:K45"/>
    <mergeCell ref="L44:L45"/>
    <mergeCell ref="F44:F45"/>
    <mergeCell ref="G44:G45"/>
    <mergeCell ref="H44:H45"/>
    <mergeCell ref="I44:I45"/>
    <mergeCell ref="B56:D56"/>
    <mergeCell ref="M50:M51"/>
    <mergeCell ref="I50:I51"/>
    <mergeCell ref="J50:J51"/>
    <mergeCell ref="K50:K51"/>
    <mergeCell ref="J46:J47"/>
    <mergeCell ref="K46:K47"/>
    <mergeCell ref="L46:L47"/>
    <mergeCell ref="H15:H17"/>
    <mergeCell ref="N48:N49"/>
    <mergeCell ref="D4:M4"/>
    <mergeCell ref="D5:M5"/>
    <mergeCell ref="H8:O8"/>
    <mergeCell ref="K10:O10"/>
    <mergeCell ref="F13:J13"/>
    <mergeCell ref="K13:N13"/>
    <mergeCell ref="G14:J14"/>
    <mergeCell ref="K14:L14"/>
    <mergeCell ref="M14:N14"/>
    <mergeCell ref="D13:D17"/>
    <mergeCell ref="E13:E17"/>
    <mergeCell ref="I15:I17"/>
    <mergeCell ref="J15:J17"/>
    <mergeCell ref="K15:K17"/>
    <mergeCell ref="D6:M6"/>
    <mergeCell ref="J7:O7"/>
    <mergeCell ref="L15:L17"/>
    <mergeCell ref="M15:M17"/>
    <mergeCell ref="N15:N17"/>
  </mergeCells>
  <printOptions horizontalCentered="1"/>
  <pageMargins left="0.25" right="0.25" top="0.75" bottom="0.75" header="0.3" footer="0.3"/>
  <pageSetup paperSize="8" scale="83" orientation="portrait" verticalDpi="0" r:id="rId1"/>
  <colBreaks count="1" manualBreakCount="1">
    <brk id="16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activeCell="M37" sqref="M37"/>
    </sheetView>
  </sheetViews>
  <sheetFormatPr defaultRowHeight="15"/>
  <cols>
    <col min="1" max="1" width="9.140625" style="27"/>
    <col min="2" max="2" width="5.28515625" style="27" customWidth="1"/>
    <col min="3" max="3" width="47" style="27" customWidth="1"/>
    <col min="4" max="4" width="4.85546875" style="27" customWidth="1"/>
    <col min="5" max="5" width="7.5703125" style="27" customWidth="1"/>
    <col min="6" max="6" width="6.140625" style="27" customWidth="1"/>
    <col min="7" max="7" width="4.7109375" style="27" customWidth="1"/>
    <col min="8" max="8" width="5.140625" style="27" customWidth="1"/>
    <col min="9" max="9" width="7" style="27" customWidth="1"/>
    <col min="10" max="10" width="6" style="27" customWidth="1"/>
    <col min="11" max="11" width="5.42578125" style="27" customWidth="1"/>
    <col min="12" max="12" width="6" style="27" customWidth="1"/>
    <col min="13" max="13" width="5.7109375" style="27" customWidth="1"/>
    <col min="14" max="14" width="7.28515625" style="27" customWidth="1"/>
    <col min="15" max="15" width="9.140625" style="42"/>
    <col min="16" max="16384" width="9.140625" style="27"/>
  </cols>
  <sheetData>
    <row r="1" spans="1:15" ht="18">
      <c r="B1" s="26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26"/>
    </row>
    <row r="2" spans="1:15" ht="18">
      <c r="B2" s="232" t="s">
        <v>21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5" ht="18.75" thickBot="1">
      <c r="B3" s="232"/>
      <c r="C3" s="232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5" ht="33" customHeight="1">
      <c r="A4" s="240" t="s">
        <v>37</v>
      </c>
      <c r="B4" s="265" t="s">
        <v>38</v>
      </c>
      <c r="C4" s="267" t="s">
        <v>0</v>
      </c>
      <c r="D4" s="243" t="s">
        <v>39</v>
      </c>
      <c r="E4" s="246" t="s">
        <v>1</v>
      </c>
      <c r="F4" s="246"/>
      <c r="G4" s="246"/>
      <c r="H4" s="246"/>
      <c r="I4" s="247"/>
      <c r="J4" s="259" t="s">
        <v>7</v>
      </c>
      <c r="K4" s="246"/>
      <c r="L4" s="246"/>
      <c r="M4" s="246"/>
      <c r="N4" s="247"/>
      <c r="O4" s="233" t="s">
        <v>34</v>
      </c>
    </row>
    <row r="5" spans="1:15" ht="15" customHeight="1">
      <c r="A5" s="241"/>
      <c r="B5" s="266"/>
      <c r="C5" s="268"/>
      <c r="D5" s="244"/>
      <c r="E5" s="260" t="s">
        <v>3</v>
      </c>
      <c r="F5" s="262" t="s">
        <v>2</v>
      </c>
      <c r="G5" s="263"/>
      <c r="H5" s="263"/>
      <c r="I5" s="264"/>
      <c r="J5" s="263" t="s">
        <v>4</v>
      </c>
      <c r="K5" s="264"/>
      <c r="L5" s="263" t="s">
        <v>11</v>
      </c>
      <c r="M5" s="264"/>
      <c r="N5" s="14" t="s">
        <v>19</v>
      </c>
      <c r="O5" s="234"/>
    </row>
    <row r="6" spans="1:15" ht="44.25" customHeight="1" thickBot="1">
      <c r="A6" s="242"/>
      <c r="B6" s="266"/>
      <c r="C6" s="268"/>
      <c r="D6" s="245"/>
      <c r="E6" s="261"/>
      <c r="F6" s="54" t="s">
        <v>43</v>
      </c>
      <c r="G6" s="54" t="s">
        <v>5</v>
      </c>
      <c r="H6" s="54" t="s">
        <v>42</v>
      </c>
      <c r="I6" s="55" t="s">
        <v>6</v>
      </c>
      <c r="J6" s="2">
        <v>1</v>
      </c>
      <c r="K6" s="3">
        <v>2</v>
      </c>
      <c r="L6" s="2">
        <v>3</v>
      </c>
      <c r="M6" s="3">
        <v>4</v>
      </c>
      <c r="N6" s="13">
        <v>5</v>
      </c>
      <c r="O6" s="235"/>
    </row>
    <row r="7" spans="1:15" s="29" customFormat="1" ht="15" customHeight="1">
      <c r="A7" s="51"/>
      <c r="B7" s="254" t="s">
        <v>12</v>
      </c>
      <c r="C7" s="255"/>
      <c r="D7" s="24">
        <v>18</v>
      </c>
      <c r="E7" s="22">
        <v>540</v>
      </c>
      <c r="F7" s="25">
        <v>72</v>
      </c>
      <c r="G7" s="25"/>
      <c r="H7" s="25"/>
      <c r="I7" s="23">
        <v>408</v>
      </c>
      <c r="J7" s="53">
        <v>20</v>
      </c>
      <c r="K7" s="23">
        <v>4</v>
      </c>
      <c r="L7" s="22">
        <v>0</v>
      </c>
      <c r="M7" s="23">
        <v>0</v>
      </c>
      <c r="N7" s="58">
        <v>0</v>
      </c>
      <c r="O7" s="52"/>
    </row>
    <row r="8" spans="1:15" ht="30">
      <c r="A8" s="48"/>
      <c r="B8" s="4"/>
      <c r="C8" s="7" t="s">
        <v>20</v>
      </c>
      <c r="D8" s="6">
        <v>3</v>
      </c>
      <c r="E8" s="4">
        <v>90</v>
      </c>
      <c r="F8" s="1">
        <v>12</v>
      </c>
      <c r="G8" s="1"/>
      <c r="H8" s="1"/>
      <c r="I8" s="5">
        <v>78</v>
      </c>
      <c r="J8" s="11">
        <v>4</v>
      </c>
      <c r="K8" s="5"/>
      <c r="L8" s="4"/>
      <c r="M8" s="5"/>
      <c r="N8" s="30"/>
      <c r="O8" s="35" t="s">
        <v>35</v>
      </c>
    </row>
    <row r="9" spans="1:15" ht="18" customHeight="1">
      <c r="A9" s="48"/>
      <c r="B9" s="4"/>
      <c r="C9" s="10" t="s">
        <v>32</v>
      </c>
      <c r="D9" s="6">
        <v>6</v>
      </c>
      <c r="E9" s="4">
        <v>180</v>
      </c>
      <c r="F9" s="1">
        <v>24</v>
      </c>
      <c r="G9" s="1"/>
      <c r="H9" s="1"/>
      <c r="I9" s="5">
        <v>96</v>
      </c>
      <c r="J9" s="11">
        <v>8</v>
      </c>
      <c r="K9" s="5"/>
      <c r="L9" s="4"/>
      <c r="M9" s="5"/>
      <c r="N9" s="30"/>
      <c r="O9" s="35" t="s">
        <v>35</v>
      </c>
    </row>
    <row r="10" spans="1:15" ht="18" customHeight="1">
      <c r="A10" s="48"/>
      <c r="B10" s="4"/>
      <c r="C10" s="10" t="s">
        <v>33</v>
      </c>
      <c r="D10" s="6">
        <v>3</v>
      </c>
      <c r="E10" s="4">
        <v>90</v>
      </c>
      <c r="F10" s="1">
        <v>12</v>
      </c>
      <c r="G10" s="1"/>
      <c r="H10" s="1"/>
      <c r="I10" s="5">
        <v>78</v>
      </c>
      <c r="J10" s="11"/>
      <c r="K10" s="5">
        <v>4</v>
      </c>
      <c r="L10" s="4"/>
      <c r="M10" s="5"/>
      <c r="N10" s="30"/>
      <c r="O10" s="35" t="s">
        <v>35</v>
      </c>
    </row>
    <row r="11" spans="1:15" ht="18" customHeight="1">
      <c r="A11" s="48"/>
      <c r="B11" s="4"/>
      <c r="C11" s="10" t="s">
        <v>18</v>
      </c>
      <c r="D11" s="6">
        <v>3</v>
      </c>
      <c r="E11" s="4">
        <v>90</v>
      </c>
      <c r="F11" s="1">
        <v>12</v>
      </c>
      <c r="G11" s="1"/>
      <c r="H11" s="1"/>
      <c r="I11" s="5">
        <v>78</v>
      </c>
      <c r="J11" s="11">
        <v>4</v>
      </c>
      <c r="K11" s="5"/>
      <c r="L11" s="4"/>
      <c r="M11" s="5"/>
      <c r="N11" s="30"/>
      <c r="O11" s="35" t="s">
        <v>35</v>
      </c>
    </row>
    <row r="12" spans="1:15" ht="18" customHeight="1">
      <c r="A12" s="48"/>
      <c r="B12" s="4"/>
      <c r="C12" s="12" t="s">
        <v>31</v>
      </c>
      <c r="D12" s="6">
        <v>3</v>
      </c>
      <c r="E12" s="4">
        <v>90</v>
      </c>
      <c r="F12" s="1">
        <v>12</v>
      </c>
      <c r="G12" s="1"/>
      <c r="H12" s="1"/>
      <c r="I12" s="5">
        <v>78</v>
      </c>
      <c r="J12" s="11">
        <v>4</v>
      </c>
      <c r="K12" s="5"/>
      <c r="L12" s="4"/>
      <c r="M12" s="5"/>
      <c r="N12" s="30"/>
      <c r="O12" s="35" t="s">
        <v>35</v>
      </c>
    </row>
    <row r="13" spans="1:15" s="29" customFormat="1" ht="18" customHeight="1">
      <c r="A13" s="49"/>
      <c r="B13" s="256" t="s">
        <v>13</v>
      </c>
      <c r="C13" s="253"/>
      <c r="D13" s="17">
        <v>48</v>
      </c>
      <c r="E13" s="15">
        <v>1440</v>
      </c>
      <c r="F13" s="18"/>
      <c r="G13" s="18"/>
      <c r="H13" s="18"/>
      <c r="I13" s="16"/>
      <c r="J13" s="19"/>
      <c r="K13" s="16"/>
      <c r="L13" s="15"/>
      <c r="M13" s="16"/>
      <c r="N13" s="31"/>
      <c r="O13" s="43"/>
    </row>
    <row r="14" spans="1:15" s="29" customFormat="1" ht="18" customHeight="1">
      <c r="A14" s="49"/>
      <c r="B14" s="252" t="s">
        <v>44</v>
      </c>
      <c r="C14" s="253"/>
      <c r="D14" s="17"/>
      <c r="E14" s="15"/>
      <c r="F14" s="18"/>
      <c r="G14" s="18"/>
      <c r="H14" s="18"/>
      <c r="I14" s="16"/>
      <c r="J14" s="19"/>
      <c r="K14" s="16"/>
      <c r="L14" s="15"/>
      <c r="M14" s="16"/>
      <c r="N14" s="31"/>
      <c r="O14" s="43"/>
    </row>
    <row r="15" spans="1:15" ht="18" customHeight="1">
      <c r="A15" s="48"/>
      <c r="B15" s="45"/>
      <c r="C15" s="10" t="s">
        <v>14</v>
      </c>
      <c r="D15" s="6"/>
      <c r="E15" s="4"/>
      <c r="F15" s="1"/>
      <c r="G15" s="1"/>
      <c r="H15" s="1"/>
      <c r="I15" s="5"/>
      <c r="J15" s="11"/>
      <c r="K15" s="5"/>
      <c r="L15" s="4"/>
      <c r="M15" s="5"/>
      <c r="N15" s="30"/>
      <c r="O15" s="35" t="s">
        <v>36</v>
      </c>
    </row>
    <row r="16" spans="1:15" ht="18" customHeight="1">
      <c r="A16" s="48"/>
      <c r="B16" s="45"/>
      <c r="C16" s="10" t="s">
        <v>15</v>
      </c>
      <c r="D16" s="6"/>
      <c r="E16" s="4"/>
      <c r="F16" s="1"/>
      <c r="G16" s="1"/>
      <c r="H16" s="1"/>
      <c r="I16" s="5"/>
      <c r="J16" s="11"/>
      <c r="K16" s="5"/>
      <c r="L16" s="4"/>
      <c r="M16" s="5"/>
      <c r="N16" s="30"/>
      <c r="O16" s="35" t="s">
        <v>36</v>
      </c>
    </row>
    <row r="17" spans="1:15" ht="18" customHeight="1">
      <c r="A17" s="48"/>
      <c r="B17" s="45"/>
      <c r="C17" s="10" t="s">
        <v>16</v>
      </c>
      <c r="D17" s="6"/>
      <c r="E17" s="4"/>
      <c r="F17" s="1"/>
      <c r="G17" s="1"/>
      <c r="H17" s="1"/>
      <c r="I17" s="5"/>
      <c r="J17" s="11"/>
      <c r="K17" s="5"/>
      <c r="L17" s="4"/>
      <c r="M17" s="5"/>
      <c r="N17" s="30"/>
      <c r="O17" s="35" t="s">
        <v>36</v>
      </c>
    </row>
    <row r="18" spans="1:15" ht="18" customHeight="1">
      <c r="A18" s="48"/>
      <c r="B18" s="45"/>
      <c r="C18" s="8"/>
      <c r="D18" s="6"/>
      <c r="E18" s="4"/>
      <c r="F18" s="1"/>
      <c r="G18" s="1"/>
      <c r="H18" s="1"/>
      <c r="I18" s="5"/>
      <c r="J18" s="11"/>
      <c r="K18" s="5"/>
      <c r="L18" s="4"/>
      <c r="M18" s="5"/>
      <c r="N18" s="30"/>
      <c r="O18" s="35" t="s">
        <v>36</v>
      </c>
    </row>
    <row r="19" spans="1:15" ht="18" customHeight="1">
      <c r="A19" s="48"/>
      <c r="B19" s="45"/>
      <c r="C19" s="7"/>
      <c r="D19" s="6"/>
      <c r="E19" s="4"/>
      <c r="F19" s="1"/>
      <c r="G19" s="1"/>
      <c r="H19" s="1"/>
      <c r="I19" s="5"/>
      <c r="J19" s="11"/>
      <c r="K19" s="5"/>
      <c r="L19" s="4"/>
      <c r="M19" s="5"/>
      <c r="N19" s="30"/>
      <c r="O19" s="35" t="s">
        <v>36</v>
      </c>
    </row>
    <row r="20" spans="1:15" s="29" customFormat="1" ht="18" customHeight="1">
      <c r="A20" s="49"/>
      <c r="B20" s="257" t="s">
        <v>8</v>
      </c>
      <c r="C20" s="258"/>
      <c r="D20" s="17">
        <v>18</v>
      </c>
      <c r="E20" s="15">
        <v>540</v>
      </c>
      <c r="F20" s="18">
        <v>72</v>
      </c>
      <c r="G20" s="18"/>
      <c r="H20" s="18"/>
      <c r="I20" s="16">
        <v>468</v>
      </c>
      <c r="J20" s="19">
        <v>0</v>
      </c>
      <c r="K20" s="16">
        <v>8</v>
      </c>
      <c r="L20" s="15">
        <v>8</v>
      </c>
      <c r="M20" s="16">
        <v>8</v>
      </c>
      <c r="N20" s="57">
        <v>0</v>
      </c>
      <c r="O20" s="43"/>
    </row>
    <row r="21" spans="1:15" ht="18" customHeight="1">
      <c r="A21" s="238"/>
      <c r="B21" s="248"/>
      <c r="C21" s="10" t="s">
        <v>14</v>
      </c>
      <c r="D21" s="203">
        <v>3</v>
      </c>
      <c r="E21" s="250">
        <v>90</v>
      </c>
      <c r="F21" s="207">
        <v>12</v>
      </c>
      <c r="G21" s="207"/>
      <c r="H21" s="207"/>
      <c r="I21" s="152">
        <v>78</v>
      </c>
      <c r="J21" s="154"/>
      <c r="K21" s="156">
        <v>4</v>
      </c>
      <c r="L21" s="154"/>
      <c r="M21" s="156"/>
      <c r="N21" s="210"/>
      <c r="O21" s="236" t="s">
        <v>36</v>
      </c>
    </row>
    <row r="22" spans="1:15" ht="18" customHeight="1">
      <c r="A22" s="239"/>
      <c r="B22" s="249"/>
      <c r="C22" s="10" t="s">
        <v>15</v>
      </c>
      <c r="D22" s="204"/>
      <c r="E22" s="251"/>
      <c r="F22" s="208"/>
      <c r="G22" s="208"/>
      <c r="H22" s="208"/>
      <c r="I22" s="153"/>
      <c r="J22" s="155"/>
      <c r="K22" s="157"/>
      <c r="L22" s="155"/>
      <c r="M22" s="157"/>
      <c r="N22" s="211"/>
      <c r="O22" s="237"/>
    </row>
    <row r="23" spans="1:15" ht="18" customHeight="1">
      <c r="A23" s="238"/>
      <c r="B23" s="248"/>
      <c r="C23" s="10" t="s">
        <v>16</v>
      </c>
      <c r="D23" s="203">
        <v>3</v>
      </c>
      <c r="E23" s="250">
        <v>90</v>
      </c>
      <c r="F23" s="207">
        <v>12</v>
      </c>
      <c r="G23" s="207"/>
      <c r="H23" s="207"/>
      <c r="I23" s="152">
        <v>78</v>
      </c>
      <c r="J23" s="154"/>
      <c r="K23" s="156">
        <v>4</v>
      </c>
      <c r="L23" s="154"/>
      <c r="M23" s="156"/>
      <c r="N23" s="210"/>
      <c r="O23" s="236" t="s">
        <v>36</v>
      </c>
    </row>
    <row r="24" spans="1:15" ht="18" customHeight="1">
      <c r="A24" s="239"/>
      <c r="B24" s="249"/>
      <c r="C24" s="10" t="s">
        <v>17</v>
      </c>
      <c r="D24" s="204"/>
      <c r="E24" s="251"/>
      <c r="F24" s="208"/>
      <c r="G24" s="208"/>
      <c r="H24" s="208"/>
      <c r="I24" s="153"/>
      <c r="J24" s="155"/>
      <c r="K24" s="157"/>
      <c r="L24" s="155"/>
      <c r="M24" s="157"/>
      <c r="N24" s="211"/>
      <c r="O24" s="237"/>
    </row>
    <row r="25" spans="1:15" ht="18" customHeight="1">
      <c r="A25" s="238"/>
      <c r="B25" s="248"/>
      <c r="C25" s="12" t="s">
        <v>22</v>
      </c>
      <c r="D25" s="203">
        <v>3</v>
      </c>
      <c r="E25" s="250">
        <v>90</v>
      </c>
      <c r="F25" s="207">
        <v>12</v>
      </c>
      <c r="G25" s="207"/>
      <c r="H25" s="207"/>
      <c r="I25" s="152">
        <v>78</v>
      </c>
      <c r="J25" s="154"/>
      <c r="K25" s="156"/>
      <c r="L25" s="154">
        <v>4</v>
      </c>
      <c r="M25" s="156"/>
      <c r="N25" s="210"/>
      <c r="O25" s="236" t="s">
        <v>36</v>
      </c>
    </row>
    <row r="26" spans="1:15" ht="18" customHeight="1">
      <c r="A26" s="239"/>
      <c r="B26" s="249"/>
      <c r="C26" s="12" t="s">
        <v>23</v>
      </c>
      <c r="D26" s="204"/>
      <c r="E26" s="251"/>
      <c r="F26" s="208"/>
      <c r="G26" s="208"/>
      <c r="H26" s="208"/>
      <c r="I26" s="153"/>
      <c r="J26" s="155"/>
      <c r="K26" s="157"/>
      <c r="L26" s="155"/>
      <c r="M26" s="157"/>
      <c r="N26" s="211"/>
      <c r="O26" s="237"/>
    </row>
    <row r="27" spans="1:15" ht="18" customHeight="1">
      <c r="A27" s="238"/>
      <c r="B27" s="248"/>
      <c r="C27" s="12" t="s">
        <v>24</v>
      </c>
      <c r="D27" s="203">
        <v>3</v>
      </c>
      <c r="E27" s="250">
        <v>90</v>
      </c>
      <c r="F27" s="207">
        <v>12</v>
      </c>
      <c r="G27" s="207"/>
      <c r="H27" s="207"/>
      <c r="I27" s="152">
        <v>78</v>
      </c>
      <c r="J27" s="154"/>
      <c r="K27" s="156"/>
      <c r="L27" s="154">
        <v>4</v>
      </c>
      <c r="M27" s="156"/>
      <c r="N27" s="210"/>
      <c r="O27" s="236" t="s">
        <v>36</v>
      </c>
    </row>
    <row r="28" spans="1:15" ht="18" customHeight="1">
      <c r="A28" s="239"/>
      <c r="B28" s="249"/>
      <c r="C28" s="12" t="s">
        <v>25</v>
      </c>
      <c r="D28" s="204"/>
      <c r="E28" s="251"/>
      <c r="F28" s="208"/>
      <c r="G28" s="208"/>
      <c r="H28" s="208"/>
      <c r="I28" s="153"/>
      <c r="J28" s="155"/>
      <c r="K28" s="157"/>
      <c r="L28" s="155"/>
      <c r="M28" s="157"/>
      <c r="N28" s="211"/>
      <c r="O28" s="237"/>
    </row>
    <row r="29" spans="1:15" ht="18" customHeight="1">
      <c r="A29" s="238"/>
      <c r="B29" s="248"/>
      <c r="C29" s="12" t="s">
        <v>26</v>
      </c>
      <c r="D29" s="203">
        <v>3</v>
      </c>
      <c r="E29" s="250">
        <v>90</v>
      </c>
      <c r="F29" s="207">
        <v>12</v>
      </c>
      <c r="G29" s="207"/>
      <c r="H29" s="207"/>
      <c r="I29" s="152">
        <v>78</v>
      </c>
      <c r="J29" s="154"/>
      <c r="K29" s="156"/>
      <c r="L29" s="154"/>
      <c r="M29" s="156">
        <v>4</v>
      </c>
      <c r="N29" s="210"/>
      <c r="O29" s="236" t="s">
        <v>36</v>
      </c>
    </row>
    <row r="30" spans="1:15" ht="18" customHeight="1">
      <c r="A30" s="239"/>
      <c r="B30" s="249"/>
      <c r="C30" s="12" t="s">
        <v>27</v>
      </c>
      <c r="D30" s="204"/>
      <c r="E30" s="251"/>
      <c r="F30" s="208"/>
      <c r="G30" s="208"/>
      <c r="H30" s="208"/>
      <c r="I30" s="153"/>
      <c r="J30" s="155"/>
      <c r="K30" s="157"/>
      <c r="L30" s="155"/>
      <c r="M30" s="157"/>
      <c r="N30" s="211"/>
      <c r="O30" s="237"/>
    </row>
    <row r="31" spans="1:15" ht="18" customHeight="1">
      <c r="A31" s="238"/>
      <c r="B31" s="248"/>
      <c r="C31" s="12" t="s">
        <v>28</v>
      </c>
      <c r="D31" s="203">
        <v>3</v>
      </c>
      <c r="E31" s="250">
        <v>90</v>
      </c>
      <c r="F31" s="207">
        <v>12</v>
      </c>
      <c r="G31" s="230"/>
      <c r="H31" s="230"/>
      <c r="I31" s="152">
        <v>78</v>
      </c>
      <c r="J31" s="154"/>
      <c r="K31" s="156"/>
      <c r="L31" s="154"/>
      <c r="M31" s="156">
        <v>4</v>
      </c>
      <c r="N31" s="210"/>
      <c r="O31" s="236" t="s">
        <v>36</v>
      </c>
    </row>
    <row r="32" spans="1:15" ht="18" customHeight="1">
      <c r="A32" s="239"/>
      <c r="B32" s="249"/>
      <c r="C32" s="12" t="s">
        <v>29</v>
      </c>
      <c r="D32" s="204"/>
      <c r="E32" s="251"/>
      <c r="F32" s="208"/>
      <c r="G32" s="273"/>
      <c r="H32" s="273"/>
      <c r="I32" s="153"/>
      <c r="J32" s="155"/>
      <c r="K32" s="157"/>
      <c r="L32" s="155"/>
      <c r="M32" s="157"/>
      <c r="N32" s="211"/>
      <c r="O32" s="237"/>
    </row>
    <row r="33" spans="1:15" s="29" customFormat="1" ht="18" customHeight="1">
      <c r="A33" s="49"/>
      <c r="B33" s="271" t="s">
        <v>46</v>
      </c>
      <c r="C33" s="272"/>
      <c r="D33" s="17">
        <v>12</v>
      </c>
      <c r="E33" s="15">
        <v>360</v>
      </c>
      <c r="F33" s="20"/>
      <c r="G33" s="18"/>
      <c r="H33" s="18"/>
      <c r="I33" s="21">
        <v>360</v>
      </c>
      <c r="J33" s="19">
        <v>2</v>
      </c>
      <c r="K33" s="16">
        <v>2</v>
      </c>
      <c r="L33" s="15">
        <v>2</v>
      </c>
      <c r="M33" s="16">
        <v>2</v>
      </c>
      <c r="N33" s="57">
        <v>0</v>
      </c>
      <c r="O33" s="43"/>
    </row>
    <row r="34" spans="1:15" ht="18" customHeight="1">
      <c r="A34" s="48"/>
      <c r="B34" s="46"/>
      <c r="C34" s="9" t="s">
        <v>30</v>
      </c>
      <c r="D34" s="6">
        <v>3</v>
      </c>
      <c r="E34" s="1">
        <v>90</v>
      </c>
      <c r="F34" s="1"/>
      <c r="G34" s="1"/>
      <c r="H34" s="1"/>
      <c r="I34" s="1">
        <v>90</v>
      </c>
      <c r="J34" s="11"/>
      <c r="K34" s="5"/>
      <c r="L34" s="4"/>
      <c r="M34" s="5"/>
      <c r="N34" s="32"/>
      <c r="O34" s="35" t="s">
        <v>35</v>
      </c>
    </row>
    <row r="35" spans="1:15" ht="18" customHeight="1">
      <c r="A35" s="48"/>
      <c r="B35" s="46"/>
      <c r="C35" s="9" t="s">
        <v>30</v>
      </c>
      <c r="D35" s="6">
        <v>3</v>
      </c>
      <c r="E35" s="1">
        <v>90</v>
      </c>
      <c r="F35" s="1"/>
      <c r="G35" s="1"/>
      <c r="H35" s="1"/>
      <c r="I35" s="1">
        <v>90</v>
      </c>
      <c r="J35" s="11"/>
      <c r="K35" s="5"/>
      <c r="L35" s="4"/>
      <c r="M35" s="5"/>
      <c r="N35" s="32"/>
      <c r="O35" s="35" t="s">
        <v>35</v>
      </c>
    </row>
    <row r="36" spans="1:15" ht="18" customHeight="1">
      <c r="A36" s="48"/>
      <c r="B36" s="46"/>
      <c r="C36" s="9" t="s">
        <v>30</v>
      </c>
      <c r="D36" s="6">
        <v>3</v>
      </c>
      <c r="E36" s="1">
        <v>90</v>
      </c>
      <c r="F36" s="1"/>
      <c r="G36" s="1"/>
      <c r="H36" s="1"/>
      <c r="I36" s="1">
        <v>90</v>
      </c>
      <c r="J36" s="11"/>
      <c r="K36" s="5"/>
      <c r="L36" s="4"/>
      <c r="M36" s="5"/>
      <c r="N36" s="32"/>
      <c r="O36" s="35" t="s">
        <v>35</v>
      </c>
    </row>
    <row r="37" spans="1:15" ht="18" customHeight="1">
      <c r="A37" s="48"/>
      <c r="B37" s="46"/>
      <c r="C37" s="9" t="s">
        <v>30</v>
      </c>
      <c r="D37" s="6">
        <v>3</v>
      </c>
      <c r="E37" s="1">
        <v>90</v>
      </c>
      <c r="F37" s="1"/>
      <c r="G37" s="1"/>
      <c r="H37" s="1"/>
      <c r="I37" s="1">
        <v>90</v>
      </c>
      <c r="J37" s="11"/>
      <c r="K37" s="5"/>
      <c r="L37" s="4"/>
      <c r="M37" s="5"/>
      <c r="N37" s="32"/>
      <c r="O37" s="35" t="s">
        <v>35</v>
      </c>
    </row>
    <row r="38" spans="1:15" s="29" customFormat="1" ht="18" customHeight="1">
      <c r="A38" s="49"/>
      <c r="B38" s="257" t="s">
        <v>45</v>
      </c>
      <c r="C38" s="258"/>
      <c r="D38" s="17">
        <v>24</v>
      </c>
      <c r="E38" s="18">
        <v>720</v>
      </c>
      <c r="F38" s="34"/>
      <c r="G38" s="18"/>
      <c r="H38" s="18"/>
      <c r="I38" s="16">
        <v>720</v>
      </c>
      <c r="J38" s="19"/>
      <c r="K38" s="16"/>
      <c r="L38" s="15"/>
      <c r="M38" s="16"/>
      <c r="N38" s="31"/>
      <c r="O38" s="43"/>
    </row>
    <row r="39" spans="1:15" ht="18" customHeight="1">
      <c r="A39" s="48"/>
      <c r="B39" s="46"/>
      <c r="C39" s="9" t="s">
        <v>9</v>
      </c>
      <c r="D39" s="6">
        <v>4</v>
      </c>
      <c r="E39" s="1">
        <v>120</v>
      </c>
      <c r="F39" s="33"/>
      <c r="G39" s="1"/>
      <c r="H39" s="1"/>
      <c r="I39" s="5">
        <v>120</v>
      </c>
      <c r="J39" s="11"/>
      <c r="K39" s="5"/>
      <c r="L39" s="4"/>
      <c r="M39" s="5"/>
      <c r="N39" s="59" t="s">
        <v>41</v>
      </c>
      <c r="O39" s="35" t="s">
        <v>35</v>
      </c>
    </row>
    <row r="40" spans="1:15" ht="18" customHeight="1">
      <c r="A40" s="48"/>
      <c r="B40" s="47"/>
      <c r="C40" s="8" t="s">
        <v>10</v>
      </c>
      <c r="D40" s="6">
        <v>20</v>
      </c>
      <c r="E40" s="1">
        <v>600</v>
      </c>
      <c r="F40" s="33"/>
      <c r="G40" s="1"/>
      <c r="H40" s="1"/>
      <c r="I40" s="5">
        <v>600</v>
      </c>
      <c r="J40" s="56"/>
      <c r="K40" s="5"/>
      <c r="L40" s="4"/>
      <c r="M40" s="5"/>
      <c r="N40" s="32"/>
      <c r="O40" s="35" t="s">
        <v>40</v>
      </c>
    </row>
    <row r="41" spans="1:15" s="29" customFormat="1" ht="18" customHeight="1" thickBot="1">
      <c r="A41" s="50"/>
      <c r="B41" s="269" t="s">
        <v>3</v>
      </c>
      <c r="C41" s="270"/>
      <c r="D41" s="36">
        <v>120</v>
      </c>
      <c r="E41" s="37">
        <v>3600</v>
      </c>
      <c r="F41" s="38"/>
      <c r="G41" s="38"/>
      <c r="H41" s="38"/>
      <c r="I41" s="39"/>
      <c r="J41" s="40"/>
      <c r="K41" s="39"/>
      <c r="L41" s="37"/>
      <c r="M41" s="39"/>
      <c r="N41" s="41"/>
      <c r="O41" s="44"/>
    </row>
    <row r="50" spans="15:15">
      <c r="O50" s="27"/>
    </row>
    <row r="51" spans="15:15">
      <c r="O51" s="27"/>
    </row>
    <row r="52" spans="15:15">
      <c r="O52" s="27"/>
    </row>
    <row r="53" spans="15:15">
      <c r="O53" s="27"/>
    </row>
    <row r="54" spans="15:15">
      <c r="O54" s="27"/>
    </row>
    <row r="55" spans="15:15">
      <c r="O55" s="27"/>
    </row>
    <row r="56" spans="15:15">
      <c r="O56" s="27"/>
    </row>
    <row r="57" spans="15:15">
      <c r="O57" s="27"/>
    </row>
    <row r="58" spans="15:15">
      <c r="O58" s="27"/>
    </row>
    <row r="59" spans="15:15">
      <c r="O59" s="27"/>
    </row>
    <row r="60" spans="15:15">
      <c r="O60" s="27"/>
    </row>
    <row r="61" spans="15:15">
      <c r="O61" s="27"/>
    </row>
    <row r="62" spans="15:15">
      <c r="O62" s="27"/>
    </row>
    <row r="63" spans="15:15">
      <c r="O63" s="27"/>
    </row>
    <row r="64" spans="15:15">
      <c r="O64" s="27"/>
    </row>
  </sheetData>
  <mergeCells count="105">
    <mergeCell ref="K25:K26"/>
    <mergeCell ref="L25:L26"/>
    <mergeCell ref="M25:M26"/>
    <mergeCell ref="N25:N26"/>
    <mergeCell ref="J31:J32"/>
    <mergeCell ref="K31:K32"/>
    <mergeCell ref="L31:L32"/>
    <mergeCell ref="M31:M32"/>
    <mergeCell ref="N31:N32"/>
    <mergeCell ref="J29:J30"/>
    <mergeCell ref="K29:K30"/>
    <mergeCell ref="L29:L30"/>
    <mergeCell ref="M29:M30"/>
    <mergeCell ref="N29:N30"/>
    <mergeCell ref="B41:C41"/>
    <mergeCell ref="B21:B22"/>
    <mergeCell ref="B27:B28"/>
    <mergeCell ref="B38:C38"/>
    <mergeCell ref="H21:H22"/>
    <mergeCell ref="B25:B26"/>
    <mergeCell ref="D25:D26"/>
    <mergeCell ref="E25:E26"/>
    <mergeCell ref="F25:F26"/>
    <mergeCell ref="G25:G26"/>
    <mergeCell ref="H25:H26"/>
    <mergeCell ref="H29:H30"/>
    <mergeCell ref="B33:C33"/>
    <mergeCell ref="B31:B32"/>
    <mergeCell ref="D31:D32"/>
    <mergeCell ref="E31:E32"/>
    <mergeCell ref="F31:F32"/>
    <mergeCell ref="G31:G32"/>
    <mergeCell ref="H31:H32"/>
    <mergeCell ref="C1:L1"/>
    <mergeCell ref="B3:C3"/>
    <mergeCell ref="I21:I22"/>
    <mergeCell ref="B23:B24"/>
    <mergeCell ref="D23:D24"/>
    <mergeCell ref="E23:E24"/>
    <mergeCell ref="F23:F24"/>
    <mergeCell ref="G23:G24"/>
    <mergeCell ref="D21:D22"/>
    <mergeCell ref="E21:E22"/>
    <mergeCell ref="F21:F22"/>
    <mergeCell ref="G21:G22"/>
    <mergeCell ref="H23:H24"/>
    <mergeCell ref="I23:I24"/>
    <mergeCell ref="B7:C7"/>
    <mergeCell ref="B13:C13"/>
    <mergeCell ref="B20:C20"/>
    <mergeCell ref="J4:N4"/>
    <mergeCell ref="E5:E6"/>
    <mergeCell ref="F5:I5"/>
    <mergeCell ref="J5:K5"/>
    <mergeCell ref="L5:M5"/>
    <mergeCell ref="B4:B6"/>
    <mergeCell ref="C4:C6"/>
    <mergeCell ref="A31:A32"/>
    <mergeCell ref="A29:A30"/>
    <mergeCell ref="A27:A28"/>
    <mergeCell ref="A25:A26"/>
    <mergeCell ref="A23:A24"/>
    <mergeCell ref="A21:A22"/>
    <mergeCell ref="A4:A6"/>
    <mergeCell ref="I31:I32"/>
    <mergeCell ref="I25:I26"/>
    <mergeCell ref="D4:D6"/>
    <mergeCell ref="E4:I4"/>
    <mergeCell ref="I29:I30"/>
    <mergeCell ref="H27:H28"/>
    <mergeCell ref="I27:I28"/>
    <mergeCell ref="B29:B30"/>
    <mergeCell ref="D29:D30"/>
    <mergeCell ref="E29:E30"/>
    <mergeCell ref="F29:F30"/>
    <mergeCell ref="G29:G30"/>
    <mergeCell ref="D27:D28"/>
    <mergeCell ref="E27:E28"/>
    <mergeCell ref="F27:F28"/>
    <mergeCell ref="G27:G28"/>
    <mergeCell ref="B14:C14"/>
    <mergeCell ref="B2:O2"/>
    <mergeCell ref="O4:O6"/>
    <mergeCell ref="O21:O22"/>
    <mergeCell ref="O23:O24"/>
    <mergeCell ref="O25:O26"/>
    <mergeCell ref="O27:O28"/>
    <mergeCell ref="O29:O30"/>
    <mergeCell ref="O31:O32"/>
    <mergeCell ref="M21:M22"/>
    <mergeCell ref="N21:N22"/>
    <mergeCell ref="L23:L24"/>
    <mergeCell ref="M23:M24"/>
    <mergeCell ref="N23:N24"/>
    <mergeCell ref="J21:J22"/>
    <mergeCell ref="K21:K22"/>
    <mergeCell ref="J23:J24"/>
    <mergeCell ref="K23:K24"/>
    <mergeCell ref="L21:L22"/>
    <mergeCell ref="J27:J28"/>
    <mergeCell ref="K27:K28"/>
    <mergeCell ref="L27:L28"/>
    <mergeCell ref="M27:M28"/>
    <mergeCell ref="N27:N28"/>
    <mergeCell ref="J25:J26"/>
  </mergeCells>
  <printOptions horizontalCentered="1"/>
  <pageMargins left="0.78740157480314965" right="0" top="0.39370078740157483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arka</vt:lpstr>
      <vt:lpstr>heraka</vt:lpstr>
      <vt:lpstr>arka!Область_печати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2019-09-03T06:25:59Z</cp:lastPrinted>
  <dcterms:created xsi:type="dcterms:W3CDTF">2013-09-13T12:11:28Z</dcterms:created>
  <dcterms:modified xsi:type="dcterms:W3CDTF">2020-08-05T07:29:58Z</dcterms:modified>
</cp:coreProperties>
</file>