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 tabRatio="703" activeTab="4"/>
  </bookViews>
  <sheets>
    <sheet name="arka" sheetId="1" r:id="rId1"/>
    <sheet name="heraka" sheetId="2" r:id="rId2"/>
    <sheet name="Mag.-հեռ" sheetId="3" r:id="rId3"/>
    <sheet name="Mag." sheetId="4" r:id="rId4"/>
    <sheet name="հեռ.-աշխ." sheetId="5" r:id="rId5"/>
  </sheets>
  <calcPr calcId="145621"/>
</workbook>
</file>

<file path=xl/calcChain.xml><?xml version="1.0" encoding="utf-8"?>
<calcChain xmlns="http://schemas.openxmlformats.org/spreadsheetml/2006/main">
  <c r="I263" i="5" l="1"/>
  <c r="I239" i="5"/>
  <c r="I216" i="5"/>
  <c r="I194" i="5"/>
  <c r="I171" i="5"/>
  <c r="I148" i="5"/>
  <c r="G160" i="5"/>
  <c r="E148" i="5"/>
  <c r="D148" i="5"/>
  <c r="I91" i="5"/>
  <c r="E122" i="5"/>
  <c r="D122" i="5"/>
  <c r="I122" i="5"/>
  <c r="G230" i="5"/>
  <c r="G229" i="5"/>
  <c r="D70" i="5"/>
  <c r="E70" i="5"/>
  <c r="F70" i="5"/>
  <c r="I70" i="5"/>
  <c r="D91" i="5"/>
  <c r="E91" i="5"/>
  <c r="F91" i="5"/>
  <c r="C91" i="5"/>
  <c r="G78" i="5"/>
  <c r="F122" i="5"/>
  <c r="F148" i="5"/>
  <c r="C148" i="5"/>
  <c r="D171" i="5"/>
  <c r="E171" i="5"/>
  <c r="F171" i="5"/>
  <c r="I276" i="5"/>
  <c r="D263" i="5"/>
  <c r="E263" i="5"/>
  <c r="F263" i="5"/>
  <c r="D239" i="5"/>
  <c r="E239" i="5"/>
  <c r="F239" i="5"/>
  <c r="D216" i="5"/>
  <c r="E216" i="5"/>
  <c r="F216" i="5"/>
  <c r="D194" i="5"/>
  <c r="E194" i="5"/>
  <c r="F194" i="5"/>
  <c r="G202" i="5"/>
  <c r="G203" i="5"/>
  <c r="G204" i="5"/>
  <c r="G206" i="5"/>
  <c r="G207" i="5"/>
  <c r="G251" i="5"/>
  <c r="G253" i="5"/>
  <c r="G225" i="5"/>
  <c r="G226" i="5"/>
  <c r="G227" i="5"/>
  <c r="G228" i="5"/>
  <c r="C216" i="5"/>
  <c r="C239" i="5"/>
  <c r="C263" i="5"/>
  <c r="G181" i="5" l="1"/>
  <c r="G158" i="5"/>
  <c r="G137" i="5"/>
  <c r="G134" i="5"/>
  <c r="G130" i="5"/>
  <c r="G129" i="5"/>
  <c r="G157" i="5"/>
  <c r="G112" i="5"/>
  <c r="G111" i="5"/>
  <c r="G83" i="5"/>
  <c r="G82" i="5"/>
  <c r="G42" i="5"/>
  <c r="E45" i="5"/>
  <c r="D45" i="5"/>
  <c r="G62" i="5"/>
  <c r="C194" i="5" l="1"/>
  <c r="C171" i="5"/>
  <c r="C122" i="5"/>
  <c r="G155" i="5" l="1"/>
  <c r="G224" i="5" l="1"/>
  <c r="G250" i="5"/>
  <c r="G263" i="5" s="1"/>
  <c r="G223" i="5"/>
  <c r="G201" i="5"/>
  <c r="G216" i="5" s="1"/>
  <c r="G183" i="5"/>
  <c r="G180" i="5"/>
  <c r="G179" i="5"/>
  <c r="G177" i="5"/>
  <c r="G178" i="5"/>
  <c r="G135" i="5"/>
  <c r="G110" i="5"/>
  <c r="G136" i="5"/>
  <c r="G154" i="5"/>
  <c r="G156" i="5"/>
  <c r="G184" i="5"/>
  <c r="G113" i="5"/>
  <c r="G106" i="5"/>
  <c r="G105" i="5"/>
  <c r="G79" i="5"/>
  <c r="G80" i="5"/>
  <c r="G77" i="5"/>
  <c r="G56" i="5"/>
  <c r="G57" i="5"/>
  <c r="G58" i="5"/>
  <c r="G59" i="5"/>
  <c r="G81" i="5"/>
  <c r="G39" i="5"/>
  <c r="G40" i="5"/>
  <c r="G41" i="5"/>
  <c r="G43" i="5"/>
  <c r="G38" i="5"/>
  <c r="G239" i="5" l="1"/>
  <c r="G148" i="5"/>
  <c r="G122" i="5"/>
  <c r="G91" i="5"/>
  <c r="G171" i="5"/>
  <c r="G70" i="5"/>
  <c r="G194" i="5"/>
  <c r="C70" i="5"/>
  <c r="J216" i="5" l="1"/>
  <c r="C45" i="5"/>
  <c r="G45" i="5"/>
  <c r="F45" i="5"/>
</calcChain>
</file>

<file path=xl/sharedStrings.xml><?xml version="1.0" encoding="utf-8"?>
<sst xmlns="http://schemas.openxmlformats.org/spreadsheetml/2006/main" count="573" uniqueCount="212">
  <si>
    <t xml:space="preserve">Հաստատում եմ </t>
  </si>
  <si>
    <t>ԲԱԿԱԼԱՎՐԻԱՏԻ ՈՒՍՈՒՄՆԱԿԱՆ ՊԼԱՆ</t>
  </si>
  <si>
    <t>Արցախի պետական համալսարան</t>
  </si>
  <si>
    <t xml:space="preserve">                            ___________________________</t>
  </si>
  <si>
    <t>Կիրառական մաթեմատիկա</t>
  </si>
  <si>
    <t xml:space="preserve">         ''____''__________________20      թ.</t>
  </si>
  <si>
    <r>
      <t xml:space="preserve">Մասնագիտություն    </t>
    </r>
    <r>
      <rPr>
        <b/>
        <sz val="12"/>
        <color theme="1"/>
        <rFont val="Calibri"/>
        <family val="2"/>
        <charset val="204"/>
        <scheme val="minor"/>
      </rPr>
      <t>010400</t>
    </r>
  </si>
  <si>
    <t>Թվանիշ</t>
  </si>
  <si>
    <t>Ուսումնական մոդուլի անվանումը</t>
  </si>
  <si>
    <t>Կրեդիտներ</t>
  </si>
  <si>
    <t>Ուսումնական բեռնվածությունը, ժամ</t>
  </si>
  <si>
    <t>Կիսամյակներ</t>
  </si>
  <si>
    <t>Գնահատման ձևը</t>
  </si>
  <si>
    <t>Ընդ.</t>
  </si>
  <si>
    <t>Լաբ.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</si>
  <si>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</si>
  <si>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</si>
  <si>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</si>
  <si>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</si>
  <si>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Կամընտրական դասընթացներ</t>
  </si>
  <si>
    <t>ԸՆԴՀԱՆՈՒՐ ՄԱԹԵՄԱՏԻԿԱԿԱՆ և ԲՆԱԳԻՏԱԿԱՆ ԿՐԹԱՄԱՍ</t>
  </si>
  <si>
    <t>ԸՆԴՀԱՆՈՒՐ ՄԱՍՆԱԳԻՏԱԿԱՆ ԿՐԹԱՄԱՍ</t>
  </si>
  <si>
    <t>ՀԱՏՈՒԿ ՄԱՍՆԱԳԻՏԱԿԱՆ ԴԱՍԸՆԹԱՑՆԵՐ</t>
  </si>
  <si>
    <t>ԿՐԹԱԿԱՆ ԱՅԼ ՄՈԴՈՒԼՆԵՐ</t>
  </si>
  <si>
    <r>
      <t xml:space="preserve">Շնորհվող աստիճանը`    </t>
    </r>
    <r>
      <rPr>
        <b/>
        <sz val="12"/>
        <color theme="1"/>
        <rFont val="Calibri"/>
        <family val="2"/>
        <charset val="204"/>
        <scheme val="minor"/>
      </rPr>
      <t>Բակալավր</t>
    </r>
  </si>
  <si>
    <r>
      <t xml:space="preserve">Ուսուցման ժամկետը`     </t>
    </r>
    <r>
      <rPr>
        <b/>
        <sz val="12"/>
        <color theme="1"/>
        <rFont val="Calibri"/>
        <family val="2"/>
        <charset val="204"/>
        <scheme val="minor"/>
      </rPr>
      <t>4 տարի</t>
    </r>
  </si>
  <si>
    <t xml:space="preserve">                           ստորագրություն</t>
  </si>
  <si>
    <t>Ը Ն Դ Ա Մ Ե Ն Ը</t>
  </si>
  <si>
    <t xml:space="preserve">Հաստատված է ֆակուլտետի խրհրդում, արձ. թիվ </t>
  </si>
  <si>
    <t xml:space="preserve"> </t>
  </si>
  <si>
    <t>Ուսումնական մոդուլի   անվանումը</t>
  </si>
  <si>
    <t>Դաս.</t>
  </si>
  <si>
    <t>Գործ.</t>
  </si>
  <si>
    <t>Ինքն.</t>
  </si>
  <si>
    <t xml:space="preserve">                            Արցախի պետական համալսարան</t>
  </si>
  <si>
    <t xml:space="preserve">     ԲԱԿԱԼԱՎՐԻԱՏԻ ՈՒՍՈՒՄՆԱԿԱՆ ՊԼԱՆ</t>
  </si>
  <si>
    <t xml:space="preserve">             Կիրառական մաթեմատիկա</t>
  </si>
  <si>
    <t>կուրսային աշխատանք</t>
  </si>
  <si>
    <r>
      <t xml:space="preserve">Մասնագիտություն    </t>
    </r>
    <r>
      <rPr>
        <b/>
        <sz val="11"/>
        <color theme="1"/>
        <rFont val="Sylfaen"/>
        <family val="1"/>
        <charset val="204"/>
      </rPr>
      <t>010400</t>
    </r>
  </si>
  <si>
    <r>
      <t xml:space="preserve">                             Ուսուցման ժամկետը`     </t>
    </r>
    <r>
      <rPr>
        <b/>
        <sz val="11"/>
        <color theme="1"/>
        <rFont val="Sylfaen"/>
        <family val="1"/>
        <charset val="204"/>
      </rPr>
      <t>5 տարի</t>
    </r>
  </si>
  <si>
    <r>
      <t xml:space="preserve">Ուսման ժամկետը`   </t>
    </r>
    <r>
      <rPr>
        <b/>
        <sz val="11"/>
        <color theme="1"/>
        <rFont val="Sylfaen"/>
        <family val="1"/>
        <charset val="204"/>
      </rPr>
      <t xml:space="preserve"> 5 տարի</t>
    </r>
  </si>
  <si>
    <r>
      <t xml:space="preserve">Շնարհվող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</si>
  <si>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>Պրոռեկտոր ________________________</t>
  </si>
  <si>
    <t>_____  _________________  20      թ.</t>
  </si>
  <si>
    <t xml:space="preserve">Հայաստանի հարակից երկրների </t>
  </si>
  <si>
    <t>պատմություն</t>
  </si>
  <si>
    <t xml:space="preserve">           ստորագրություն</t>
  </si>
  <si>
    <t>ՄԱԳԻՍՏՐԱՏՈՒՐԱՅԻ   ՈՒՍՈՒՄՆԱԿԱՆ   ՊԼԱՆ</t>
  </si>
  <si>
    <t xml:space="preserve">          Հաստատում եմ</t>
  </si>
  <si>
    <r>
      <rPr>
        <b/>
        <sz val="12"/>
        <color theme="1"/>
        <rFont val="Sylfaen"/>
        <family val="1"/>
        <charset val="204"/>
      </rPr>
      <t>Շնորհվող աստիճանը</t>
    </r>
    <r>
      <rPr>
        <sz val="12"/>
        <color theme="1"/>
        <rFont val="Sylfaen"/>
        <family val="1"/>
        <charset val="204"/>
      </rPr>
      <t>`    մագիստրոս</t>
    </r>
  </si>
  <si>
    <r>
      <rPr>
        <b/>
        <sz val="12"/>
        <color theme="1"/>
        <rFont val="Sylfaen"/>
        <family val="1"/>
        <charset val="204"/>
      </rPr>
      <t>Ուսման ժամկետը</t>
    </r>
    <r>
      <rPr>
        <sz val="12"/>
        <color theme="1"/>
        <rFont val="Sylfaen"/>
        <family val="1"/>
        <charset val="204"/>
      </rPr>
      <t>`    2 տարի</t>
    </r>
  </si>
  <si>
    <t>Առարկայի անվանում</t>
  </si>
  <si>
    <t>Բաշխում ըստ կիսամյակների</t>
  </si>
  <si>
    <t>Քննություն</t>
  </si>
  <si>
    <t>Ստուգարք</t>
  </si>
  <si>
    <t>Ժամերը</t>
  </si>
  <si>
    <t>որոնցից</t>
  </si>
  <si>
    <t>Ընդամենը</t>
  </si>
  <si>
    <t>դասախ.</t>
  </si>
  <si>
    <t>I կուրս</t>
  </si>
  <si>
    <t>Շաբաթական ժամերը</t>
  </si>
  <si>
    <t>սեմինար</t>
  </si>
  <si>
    <t>գործն.</t>
  </si>
  <si>
    <t>լաբոր.</t>
  </si>
  <si>
    <t>անհատ.</t>
  </si>
  <si>
    <t>Բաշխում ըստ կուրսերի և կիսամյակների</t>
  </si>
  <si>
    <t>հայոց պատմության</t>
  </si>
  <si>
    <t>ԿԱՄԸՆՏՐԱԿԱՆ ԴԱՍԸՆԹԱՑՆԵՐ</t>
  </si>
  <si>
    <t>ՀԵՏԱԶՈՏԱԿԱՆ ՀԱՏՎԱԾ</t>
  </si>
  <si>
    <t>ԵԶՐԱՓԱԿԻՉ ԱՏԵՍՏԱՎՈՐՈՒՄ</t>
  </si>
  <si>
    <t>ԸՆԴՀԱՆՈՒՐ ԵՎ ՄԱՍՆԱԳԻՏԱԿԱՆ            ԴԱՍԸՆԹԱՑՆԵՐ</t>
  </si>
  <si>
    <t>ՏԻՏՂՈՍԱՅԻՆ ԾՐԱԳՐԻ ՊԱՐՏԱԴԻՐ           ԴԱՍԸՆԹԱՑՆԵՐ</t>
  </si>
  <si>
    <t xml:space="preserve">Մագիստրոսական թեզի պաշտպանություն </t>
  </si>
  <si>
    <t xml:space="preserve">Գիտական ղեկավարի սեմինար </t>
  </si>
  <si>
    <t xml:space="preserve">Գիտահետազոտական աշխատանք </t>
  </si>
  <si>
    <t xml:space="preserve">Գիտահետազոտական պրակտիկա </t>
  </si>
  <si>
    <t xml:space="preserve">Գիտամանկավարժական պրակտիկա </t>
  </si>
  <si>
    <t>II կուրս</t>
  </si>
  <si>
    <r>
      <rPr>
        <b/>
        <sz val="12"/>
        <color theme="1"/>
        <rFont val="Sylfaen"/>
        <family val="1"/>
        <charset val="204"/>
      </rPr>
      <t>Ուսման ժամկետը</t>
    </r>
    <r>
      <rPr>
        <sz val="12"/>
        <color theme="1"/>
        <rFont val="Sylfaen"/>
        <family val="1"/>
        <charset val="204"/>
      </rPr>
      <t>`    2,5 տարի</t>
    </r>
  </si>
  <si>
    <r>
      <t xml:space="preserve">Մասնագիտություն    </t>
    </r>
    <r>
      <rPr>
        <b/>
        <sz val="12"/>
        <color rgb="FFFF0000"/>
        <rFont val="Sylfaen"/>
        <family val="1"/>
        <charset val="204"/>
      </rPr>
      <t xml:space="preserve">200020 </t>
    </r>
  </si>
  <si>
    <t>III կուրս</t>
  </si>
  <si>
    <t xml:space="preserve">²Ý·É»ñ»Ý É»½áõ </t>
  </si>
  <si>
    <t>Կրեդիտ</t>
  </si>
  <si>
    <t>Գնահատ-ման ձևը</t>
  </si>
  <si>
    <t>կիրառական մաթեմատիկայի</t>
  </si>
  <si>
    <t>ԱՐՑԱԽԻ ՊԵՏԱԿԱՆ ՀԱՄԱԼՍԱՐԱՆ</t>
  </si>
  <si>
    <t>Հաստատում եմ</t>
  </si>
  <si>
    <t>Բակալավրիատի աշխատանքային ուսումնական պլան</t>
  </si>
  <si>
    <t>հ/հ</t>
  </si>
  <si>
    <t>Ժամաքանակ</t>
  </si>
  <si>
    <t>Ստուգ. ձևը</t>
  </si>
  <si>
    <t>Այլ կրթական մոդուլներ</t>
  </si>
  <si>
    <t>Գործ./սեմ.</t>
  </si>
  <si>
    <t>Էկոլոգիայի և բնապահպանության հիմունքներ</t>
  </si>
  <si>
    <t>ստ.</t>
  </si>
  <si>
    <t>քնն.</t>
  </si>
  <si>
    <t>Փիլիսոփայության հիմունքներ</t>
  </si>
  <si>
    <t>Մարքեթինգ</t>
  </si>
  <si>
    <t>Մենեջմենթ</t>
  </si>
  <si>
    <t>եզր.գն.</t>
  </si>
  <si>
    <t>Կրե-դիտ</t>
  </si>
  <si>
    <t>Ռուսաց լեզու 1</t>
  </si>
  <si>
    <t>Օտար լեզու 1</t>
  </si>
  <si>
    <t>Հայոց պատմության հիմնահարցեր 1</t>
  </si>
  <si>
    <t>Ռուսաց լեզու 2</t>
  </si>
  <si>
    <t>առ.եզր.գն.</t>
  </si>
  <si>
    <t>Օտար լեզու 2</t>
  </si>
  <si>
    <t>Հայոց պատմության հիմնահարցեր 2</t>
  </si>
  <si>
    <t>Ուսումնական աշխատանքների գծով պրոռեկտոր`</t>
  </si>
  <si>
    <t>Գ.Հ.Սահակյան</t>
  </si>
  <si>
    <t>Տնտեսագիտության ներածություն</t>
  </si>
  <si>
    <t>Օտար լեզուն մասնագիտական ոլորտում</t>
  </si>
  <si>
    <t>առ.եզր.գն</t>
  </si>
  <si>
    <t>Շրջակա միջավայրի տնտեսագիտություն</t>
  </si>
  <si>
    <t>Ապահովագրական գործ</t>
  </si>
  <si>
    <t>Կառավարչական հաշվառում</t>
  </si>
  <si>
    <t xml:space="preserve">Ն.Հ. Ավանեսյան </t>
  </si>
  <si>
    <t>Բարձրագույն մաթեմատիկա 1</t>
  </si>
  <si>
    <t>Բարձրագույն մաթեմատիկա 2</t>
  </si>
  <si>
    <t>Հարկման տեսություն և պատմություն</t>
  </si>
  <si>
    <t>Համակարգչային հիմունքներ</t>
  </si>
  <si>
    <t>Ֆինանսատնտեսական պատմություն</t>
  </si>
  <si>
    <t>Հաշվապահական հաշվառման տեսություն</t>
  </si>
  <si>
    <t>Հավանականության տեսություն և մաթեմաիկական վիճակագրություն</t>
  </si>
  <si>
    <t>Ֆինանսական հաշվառում 1</t>
  </si>
  <si>
    <t>Կորպորատիվ ֆինանսներ</t>
  </si>
  <si>
    <t>Ֆինանսական հաշվառում 2</t>
  </si>
  <si>
    <t>Գործավարություն հաշվապահությունում</t>
  </si>
  <si>
    <t>Հանրային ֆինանսներ</t>
  </si>
  <si>
    <t>Համաշխարհային տնտեսություն և միջազգային տնտեսական հարաբերություններ</t>
  </si>
  <si>
    <t>Տնտեսամաթեմատիկական մոդելներ</t>
  </si>
  <si>
    <t>Հաշվապահական հաշվառումը շինարարական կազմակերպություններում</t>
  </si>
  <si>
    <t>Հաշվապահական հաշվառումը առևտրային  կազմակերպություններում</t>
  </si>
  <si>
    <t>Տնտեսական գործունեության վերլուծության տեսություն</t>
  </si>
  <si>
    <t>Իրավաբանական անձանց հարկում</t>
  </si>
  <si>
    <t>Ֆիզիկական անձանց հարկում</t>
  </si>
  <si>
    <t>Ձեռնարկատիրական իրավունք</t>
  </si>
  <si>
    <t>Քաղաքացիական իրավունք</t>
  </si>
  <si>
    <t>Ինֆորմատիկան ֆինանսներում</t>
  </si>
  <si>
    <t>Ֆինանսներ և վարկ</t>
  </si>
  <si>
    <t>Ներդրումների կառավարում</t>
  </si>
  <si>
    <t>Հարկեր և հարկային քաղաքականություն</t>
  </si>
  <si>
    <t>Հարկային հաշվառում</t>
  </si>
  <si>
    <t>Մաքսային գործ</t>
  </si>
  <si>
    <t xml:space="preserve">Տնտեսական գործունեության վերլուծության </t>
  </si>
  <si>
    <t>Հաշվապահական հաշվառումը համակարգիչների միջոցով</t>
  </si>
  <si>
    <t>Արտակարգ իրավիճակներ և քաղաքացիական պաշտպանության հիմունքներ</t>
  </si>
  <si>
    <t>Հարկային մենեջմենթ</t>
  </si>
  <si>
    <t>Աուդիտ և աուդիտի միջազգային ստանդարտներ</t>
  </si>
  <si>
    <t>Հաշվապահական հաշվառումը բանկերում</t>
  </si>
  <si>
    <t>Հարկային ստուգումների կազմակերպումը և մեթոդիկան</t>
  </si>
  <si>
    <t>Փորձուսուցում արտադրական /2 շաբաթ/</t>
  </si>
  <si>
    <t>Ֆինանսական շուկաներ և ինստիտուտներ</t>
  </si>
  <si>
    <t>Միկրոտնտեսագիտության ներածություն</t>
  </si>
  <si>
    <t>Մակրոտնտեսագիտության ներածություն</t>
  </si>
  <si>
    <t xml:space="preserve">Միկտրոտնտեսագիտություն </t>
  </si>
  <si>
    <t xml:space="preserve">Միկրոտնտեսագիտություն </t>
  </si>
  <si>
    <t xml:space="preserve">Մակրոտնտեսագիտություն </t>
  </si>
  <si>
    <t>Վիճակագրության ընդհանուր տեսություն</t>
  </si>
  <si>
    <t>Բիզնես վիճակագրություն</t>
  </si>
  <si>
    <t>Բիզնես վիճակավրություն</t>
  </si>
  <si>
    <t>Բանկային գործունեության հիմոնքներ</t>
  </si>
  <si>
    <t>Մարդկային ռեսուրսների կառավարումը  ֆինանսական համակարգում</t>
  </si>
  <si>
    <t>Հաշվապահական հաշվառման հիմունքները հանրային հատվածի կազմակերպություններում</t>
  </si>
  <si>
    <t>Բանկային գործունեության հիմունքներ</t>
  </si>
  <si>
    <t>Ռեկտոր` ________________ Ա.Յու.Սարգսյան</t>
  </si>
  <si>
    <t>Կուրսային աշխատանք (Ըստ մասնագիտական առարկաների)</t>
  </si>
  <si>
    <t>Կուրսային աշխատանք  /Ըստ մասնագիտական առարկաների/</t>
  </si>
  <si>
    <t xml:space="preserve">Ռ.Յ. Մանգասարյան </t>
  </si>
  <si>
    <t>Ֆակուլտետի դեկան`  _____________________</t>
  </si>
  <si>
    <t>Ամբիոնի վարիչ`           _____________________</t>
  </si>
  <si>
    <t>_______________</t>
  </si>
  <si>
    <r>
      <t xml:space="preserve">Կրթական ծրագիր </t>
    </r>
    <r>
      <rPr>
        <b/>
        <sz val="11"/>
        <rFont val="Sylfaen"/>
        <family val="1"/>
        <charset val="204"/>
      </rPr>
      <t xml:space="preserve">Հաշվապահական հաշվառում և հարկում  041101.01.06  </t>
    </r>
  </si>
  <si>
    <r>
      <t xml:space="preserve">Մասնագիտություն` </t>
    </r>
    <r>
      <rPr>
        <b/>
        <sz val="11"/>
        <rFont val="Sylfaen"/>
        <family val="1"/>
        <charset val="204"/>
      </rPr>
      <t xml:space="preserve"> Հաշվապահական հաշվառում և հարկում   041101.00.06  </t>
    </r>
  </si>
  <si>
    <r>
      <rPr>
        <b/>
        <sz val="11"/>
        <rFont val="Times New Roman"/>
        <family val="1"/>
        <charset val="204"/>
      </rPr>
      <t>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(մեկնարկային - 2 շաբաթ)</t>
    </r>
  </si>
  <si>
    <r>
      <rPr>
        <b/>
        <sz val="11"/>
        <rFont val="Times New Roman"/>
        <family val="1"/>
        <charset val="204"/>
      </rPr>
      <t>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</si>
  <si>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</si>
  <si>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</si>
  <si>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</si>
  <si>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</si>
  <si>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</si>
  <si>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</si>
  <si>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</si>
  <si>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</si>
  <si>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</si>
  <si>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t>Քաղաքացիական պաշտպանության հիմունքներ</t>
  </si>
  <si>
    <t>Հայոց լեզու և խոսքի մշակույթի 1</t>
  </si>
  <si>
    <t>Հայոց լեզու  և խոսքի մշակույթ 2</t>
  </si>
  <si>
    <t>Հայոց լեզու և խոսքի մշակույթ 1</t>
  </si>
  <si>
    <t>Հայոց լեզու և խոսքի մշակույթ 2</t>
  </si>
  <si>
    <t>Մշակութաբանության հիմունքներ</t>
  </si>
  <si>
    <t>Ազգագրության հիմունքներ</t>
  </si>
  <si>
    <t>Բնագիտության ժամանակակից հայեցակարգեր</t>
  </si>
  <si>
    <t>Ֆինանսական նորամուծություններ և հաշվարկներ</t>
  </si>
  <si>
    <t xml:space="preserve">Իրավաունքի հիմունքներ                   </t>
  </si>
  <si>
    <t xml:space="preserve">Քաղաքագիտության հիմունքներ            </t>
  </si>
  <si>
    <t>Ռազմագիտության հիմունքներ</t>
  </si>
  <si>
    <t>Տրամաբանության հիմունքներ</t>
  </si>
  <si>
    <t>Արտակարգ իրավիճակներում առաջին բուժ օգնություն</t>
  </si>
  <si>
    <t>Հարկային և մաքսային վարչարարություն</t>
  </si>
  <si>
    <t>Կազմակերպության գործունեության արդյունավետությունը և գնահատումը</t>
  </si>
  <si>
    <t>Ֆինանսական և հարկային  հաշվետվություններ</t>
  </si>
  <si>
    <t>Հարկային համակարգ</t>
  </si>
  <si>
    <t>Ծրագրային բյուջետավորումը հանրային ֆինանսների ոլորտում</t>
  </si>
  <si>
    <t>Արժեթղթերի շուկա</t>
  </si>
  <si>
    <t>Ամփոփիչ ատեստավորում</t>
  </si>
  <si>
    <r>
      <t xml:space="preserve">Մասնագիտական որակավորում`  </t>
    </r>
    <r>
      <rPr>
        <b/>
        <sz val="11"/>
        <rFont val="Calibri"/>
        <family val="2"/>
        <charset val="204"/>
        <scheme val="minor"/>
      </rPr>
      <t>տնտեսագիտության  բակալավր</t>
    </r>
  </si>
  <si>
    <r>
      <t xml:space="preserve">Ուսման ժամկետը`    </t>
    </r>
    <r>
      <rPr>
        <b/>
        <sz val="11"/>
        <rFont val="Calibri"/>
        <family val="2"/>
        <charset val="204"/>
        <scheme val="minor"/>
      </rPr>
      <t>5 տարի</t>
    </r>
  </si>
  <si>
    <r>
      <t xml:space="preserve">Ուսման ձևը`    </t>
    </r>
    <r>
      <rPr>
        <b/>
        <sz val="11"/>
        <rFont val="Calibri"/>
        <family val="2"/>
        <charset val="204"/>
        <scheme val="minor"/>
      </rPr>
      <t>հեռակա</t>
    </r>
  </si>
  <si>
    <r>
      <rPr>
        <sz val="11"/>
        <rFont val="Calibri"/>
        <family val="2"/>
        <charset val="204"/>
      </rPr>
      <t>«</t>
    </r>
    <r>
      <rPr>
        <sz val="11"/>
        <rFont val="Calibri"/>
        <family val="2"/>
        <charset val="204"/>
        <scheme val="minor"/>
      </rPr>
      <t>_</t>
    </r>
    <r>
      <rPr>
        <u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</rPr>
      <t>»</t>
    </r>
    <r>
      <rPr>
        <sz val="11"/>
        <rFont val="Calibri"/>
        <family val="2"/>
        <charset val="204"/>
        <scheme val="minor"/>
      </rPr>
      <t>__օգոստոս__2020 թ.</t>
    </r>
  </si>
  <si>
    <t xml:space="preserve">Արձանագրություն թիվ </t>
  </si>
  <si>
    <t>Հաստատված է 2020թ. օգոստոս     -ի նիստում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</si>
</sst>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i/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Sylfaen"/>
      <family val="1"/>
      <charset val="204"/>
    </font>
    <font>
      <b/>
      <sz val="12"/>
      <color rgb="FFFF0000"/>
      <name val="Sylfaen"/>
      <family val="1"/>
      <charset val="204"/>
    </font>
    <font>
      <sz val="12"/>
      <color rgb="FFFF0000"/>
      <name val="Arial LatArm"/>
      <family val="2"/>
    </font>
    <font>
      <sz val="9"/>
      <name val="Sylfae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Sylfaen"/>
      <family val="1"/>
      <charset val="204"/>
    </font>
    <font>
      <b/>
      <sz val="11"/>
      <name val="Calibri"/>
      <family val="2"/>
      <charset val="204"/>
      <scheme val="minor"/>
    </font>
    <font>
      <sz val="11"/>
      <name val="Sylfaen"/>
      <family val="1"/>
      <charset val="204"/>
    </font>
    <font>
      <sz val="8"/>
      <name val="Sylfaen"/>
      <family val="1"/>
      <charset val="204"/>
    </font>
    <font>
      <sz val="10"/>
      <name val="Sylfaen"/>
      <family val="1"/>
      <charset val="204"/>
    </font>
    <font>
      <b/>
      <sz val="9"/>
      <name val="Sylfaen"/>
      <family val="1"/>
      <charset val="204"/>
    </font>
    <font>
      <sz val="9"/>
      <name val="Calibri"/>
      <family val="2"/>
      <charset val="204"/>
      <scheme val="minor"/>
    </font>
    <font>
      <sz val="9"/>
      <color rgb="FF00B050"/>
      <name val="Sylfaen"/>
      <family val="1"/>
      <charset val="204"/>
    </font>
    <font>
      <sz val="11"/>
      <color rgb="FF00B05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Sylfae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5" fillId="0" borderId="0"/>
  </cellStyleXfs>
  <cellXfs count="390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0" fillId="0" borderId="0" xfId="0" applyBorder="1"/>
    <xf numFmtId="0" fontId="7" fillId="0" borderId="1" xfId="0" applyFont="1" applyBorder="1"/>
    <xf numFmtId="0" fontId="5" fillId="0" borderId="0" xfId="0" applyFont="1"/>
    <xf numFmtId="0" fontId="5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Font="1"/>
    <xf numFmtId="0" fontId="9" fillId="2" borderId="1" xfId="0" applyFont="1" applyFill="1" applyBorder="1"/>
    <xf numFmtId="0" fontId="11" fillId="2" borderId="1" xfId="0" applyFont="1" applyFill="1" applyBorder="1"/>
    <xf numFmtId="0" fontId="9" fillId="0" borderId="1" xfId="0" applyFont="1" applyBorder="1"/>
    <xf numFmtId="0" fontId="11" fillId="0" borderId="1" xfId="0" applyFont="1" applyBorder="1"/>
    <xf numFmtId="0" fontId="11" fillId="0" borderId="0" xfId="0" applyFont="1"/>
    <xf numFmtId="0" fontId="9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/>
    <xf numFmtId="0" fontId="6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22" xfId="0" applyBorder="1" applyAlignment="1">
      <alignment horizontal="center" vertical="center"/>
    </xf>
    <xf numFmtId="0" fontId="0" fillId="2" borderId="10" xfId="0" applyFill="1" applyBorder="1"/>
    <xf numFmtId="0" fontId="0" fillId="2" borderId="13" xfId="0" applyFill="1" applyBorder="1"/>
    <xf numFmtId="0" fontId="15" fillId="0" borderId="41" xfId="0" applyFont="1" applyFill="1" applyBorder="1" applyAlignment="1">
      <alignment horizontal="center" vertical="center"/>
    </xf>
    <xf numFmtId="0" fontId="0" fillId="0" borderId="42" xfId="0" applyBorder="1"/>
    <xf numFmtId="0" fontId="15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9" fillId="3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22" fillId="3" borderId="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33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0" fillId="3" borderId="0" xfId="0" applyFont="1" applyFill="1"/>
    <xf numFmtId="0" fontId="9" fillId="3" borderId="4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right"/>
    </xf>
    <xf numFmtId="0" fontId="23" fillId="3" borderId="0" xfId="0" applyFont="1" applyFill="1" applyAlignment="1"/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 horizontal="left" wrapText="1"/>
    </xf>
    <xf numFmtId="0" fontId="36" fillId="3" borderId="0" xfId="1" applyFont="1" applyFill="1" applyAlignment="1">
      <alignment horizontal="center" vertical="center"/>
    </xf>
    <xf numFmtId="0" fontId="36" fillId="3" borderId="0" xfId="1" applyFont="1" applyFill="1" applyAlignment="1">
      <alignment vertical="center"/>
    </xf>
    <xf numFmtId="0" fontId="36" fillId="3" borderId="0" xfId="1" applyFont="1" applyFill="1" applyAlignment="1">
      <alignment horizontal="left" vertical="center"/>
    </xf>
    <xf numFmtId="0" fontId="23" fillId="3" borderId="0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right" vertical="center"/>
    </xf>
    <xf numFmtId="0" fontId="26" fillId="3" borderId="28" xfId="0" applyFont="1" applyFill="1" applyBorder="1" applyAlignment="1">
      <alignment vertical="center"/>
    </xf>
    <xf numFmtId="0" fontId="26" fillId="3" borderId="28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23" fillId="3" borderId="0" xfId="0" applyFont="1" applyFill="1" applyBorder="1" applyAlignment="1">
      <alignment horizontal="right"/>
    </xf>
    <xf numFmtId="0" fontId="23" fillId="3" borderId="0" xfId="0" applyFont="1" applyFill="1" applyBorder="1"/>
    <xf numFmtId="0" fontId="26" fillId="3" borderId="25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right" vertical="center"/>
    </xf>
    <xf numFmtId="0" fontId="13" fillId="3" borderId="17" xfId="0" applyFont="1" applyFill="1" applyBorder="1" applyAlignment="1">
      <alignment horizontal="center" vertical="center" wrapText="1"/>
    </xf>
    <xf numFmtId="0" fontId="30" fillId="3" borderId="58" xfId="0" applyFont="1" applyFill="1" applyBorder="1" applyAlignment="1">
      <alignment horizontal="right" vertical="center"/>
    </xf>
    <xf numFmtId="0" fontId="30" fillId="3" borderId="40" xfId="0" applyFont="1" applyFill="1" applyBorder="1" applyAlignment="1">
      <alignment horizontal="center" vertical="center"/>
    </xf>
    <xf numFmtId="0" fontId="30" fillId="3" borderId="38" xfId="0" applyFont="1" applyFill="1" applyBorder="1" applyAlignment="1">
      <alignment horizontal="center" vertical="center"/>
    </xf>
    <xf numFmtId="0" fontId="26" fillId="3" borderId="0" xfId="0" applyFont="1" applyFill="1"/>
    <xf numFmtId="0" fontId="22" fillId="3" borderId="56" xfId="0" applyFont="1" applyFill="1" applyBorder="1" applyAlignment="1">
      <alignment horizontal="center" vertical="center"/>
    </xf>
    <xf numFmtId="0" fontId="22" fillId="3" borderId="57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vertical="center"/>
    </xf>
    <xf numFmtId="0" fontId="23" fillId="3" borderId="55" xfId="0" applyFont="1" applyFill="1" applyBorder="1" applyAlignment="1">
      <alignment horizontal="right"/>
    </xf>
    <xf numFmtId="0" fontId="23" fillId="3" borderId="28" xfId="0" applyFont="1" applyFill="1" applyBorder="1" applyAlignment="1">
      <alignment horizontal="center"/>
    </xf>
    <xf numFmtId="0" fontId="26" fillId="3" borderId="41" xfId="0" applyFont="1" applyFill="1" applyBorder="1" applyAlignment="1">
      <alignment horizontal="center"/>
    </xf>
    <xf numFmtId="0" fontId="23" fillId="3" borderId="0" xfId="0" applyFont="1" applyFill="1" applyAlignment="1">
      <alignment horizontal="left"/>
    </xf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right" vertical="center"/>
    </xf>
    <xf numFmtId="0" fontId="22" fillId="3" borderId="60" xfId="0" applyFont="1" applyFill="1" applyBorder="1" applyAlignment="1">
      <alignment horizontal="right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right" vertical="center"/>
    </xf>
    <xf numFmtId="0" fontId="22" fillId="3" borderId="54" xfId="0" applyFont="1" applyFill="1" applyBorder="1" applyAlignment="1">
      <alignment horizontal="right" vertical="center"/>
    </xf>
    <xf numFmtId="0" fontId="27" fillId="2" borderId="55" xfId="0" applyFont="1" applyFill="1" applyBorder="1" applyAlignment="1">
      <alignment horizontal="right"/>
    </xf>
    <xf numFmtId="0" fontId="22" fillId="2" borderId="28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3" borderId="31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vertical="center"/>
    </xf>
    <xf numFmtId="0" fontId="22" fillId="3" borderId="19" xfId="0" applyFont="1" applyFill="1" applyBorder="1" applyAlignment="1">
      <alignment vertical="center"/>
    </xf>
    <xf numFmtId="0" fontId="22" fillId="3" borderId="19" xfId="0" applyFont="1" applyFill="1" applyBorder="1" applyAlignment="1">
      <alignment vertical="center" wrapText="1"/>
    </xf>
    <xf numFmtId="0" fontId="22" fillId="3" borderId="53" xfId="0" applyFont="1" applyFill="1" applyBorder="1" applyAlignment="1">
      <alignment vertical="center"/>
    </xf>
    <xf numFmtId="0" fontId="22" fillId="3" borderId="64" xfId="0" applyFont="1" applyFill="1" applyBorder="1" applyAlignment="1">
      <alignment vertical="center"/>
    </xf>
    <xf numFmtId="0" fontId="26" fillId="3" borderId="41" xfId="0" applyFont="1" applyFill="1" applyBorder="1" applyAlignment="1">
      <alignment vertical="center"/>
    </xf>
    <xf numFmtId="0" fontId="22" fillId="3" borderId="62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vertical="center"/>
    </xf>
    <xf numFmtId="0" fontId="22" fillId="3" borderId="19" xfId="0" applyFont="1" applyFill="1" applyBorder="1" applyAlignment="1">
      <alignment horizontal="left" vertical="center"/>
    </xf>
    <xf numFmtId="0" fontId="22" fillId="3" borderId="53" xfId="0" applyFont="1" applyFill="1" applyBorder="1" applyAlignment="1">
      <alignment vertical="center" wrapText="1"/>
    </xf>
    <xf numFmtId="0" fontId="22" fillId="3" borderId="52" xfId="0" applyFont="1" applyFill="1" applyBorder="1" applyAlignment="1">
      <alignment horizontal="justify" vertical="center" wrapText="1"/>
    </xf>
    <xf numFmtId="0" fontId="22" fillId="3" borderId="61" xfId="0" applyFont="1" applyFill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vertical="center"/>
    </xf>
    <xf numFmtId="0" fontId="22" fillId="3" borderId="65" xfId="0" applyFont="1" applyFill="1" applyBorder="1" applyAlignment="1">
      <alignment horizontal="right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vertical="center"/>
    </xf>
    <xf numFmtId="0" fontId="22" fillId="3" borderId="53" xfId="0" applyFont="1" applyFill="1" applyBorder="1" applyAlignment="1">
      <alignment horizontal="left" vertical="center"/>
    </xf>
    <xf numFmtId="0" fontId="26" fillId="3" borderId="58" xfId="0" applyFont="1" applyFill="1" applyBorder="1" applyAlignment="1">
      <alignment horizontal="right" vertical="center"/>
    </xf>
    <xf numFmtId="0" fontId="26" fillId="3" borderId="40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vertical="center"/>
    </xf>
    <xf numFmtId="0" fontId="22" fillId="3" borderId="33" xfId="0" applyFont="1" applyFill="1" applyBorder="1" applyAlignment="1">
      <alignment vertical="center" wrapText="1"/>
    </xf>
    <xf numFmtId="0" fontId="22" fillId="3" borderId="32" xfId="0" applyFont="1" applyFill="1" applyBorder="1" applyAlignment="1">
      <alignment vertical="center" wrapText="1"/>
    </xf>
    <xf numFmtId="0" fontId="22" fillId="3" borderId="60" xfId="0" applyFont="1" applyFill="1" applyBorder="1" applyAlignment="1">
      <alignment vertical="center" wrapText="1"/>
    </xf>
    <xf numFmtId="0" fontId="22" fillId="3" borderId="34" xfId="0" applyFont="1" applyFill="1" applyBorder="1" applyAlignment="1">
      <alignment vertical="center"/>
    </xf>
    <xf numFmtId="0" fontId="22" fillId="3" borderId="58" xfId="0" applyFont="1" applyFill="1" applyBorder="1" applyAlignment="1">
      <alignment horizontal="right" vertical="center"/>
    </xf>
    <xf numFmtId="0" fontId="22" fillId="3" borderId="52" xfId="0" applyFont="1" applyFill="1" applyBorder="1" applyAlignment="1">
      <alignment vertical="center" wrapText="1"/>
    </xf>
    <xf numFmtId="0" fontId="22" fillId="3" borderId="64" xfId="0" applyFont="1" applyFill="1" applyBorder="1" applyAlignment="1">
      <alignment vertical="center" wrapText="1"/>
    </xf>
    <xf numFmtId="0" fontId="26" fillId="3" borderId="61" xfId="0" applyFont="1" applyFill="1" applyBorder="1" applyAlignment="1">
      <alignment horizontal="center" vertical="center"/>
    </xf>
    <xf numFmtId="0" fontId="22" fillId="3" borderId="62" xfId="0" applyFont="1" applyFill="1" applyBorder="1" applyAlignment="1">
      <alignment vertical="center"/>
    </xf>
    <xf numFmtId="0" fontId="22" fillId="3" borderId="60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/>
    </xf>
    <xf numFmtId="0" fontId="22" fillId="3" borderId="66" xfId="0" applyFont="1" applyFill="1" applyBorder="1" applyAlignment="1">
      <alignment horizontal="right" vertical="center"/>
    </xf>
    <xf numFmtId="0" fontId="22" fillId="3" borderId="17" xfId="0" applyFont="1" applyFill="1" applyBorder="1" applyAlignment="1">
      <alignment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left" vertical="center" wrapText="1"/>
    </xf>
    <xf numFmtId="0" fontId="22" fillId="3" borderId="19" xfId="0" applyFont="1" applyFill="1" applyBorder="1" applyAlignment="1">
      <alignment horizontal="left" vertical="center" wrapText="1"/>
    </xf>
    <xf numFmtId="0" fontId="22" fillId="3" borderId="52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 wrapText="1"/>
    </xf>
    <xf numFmtId="0" fontId="22" fillId="3" borderId="61" xfId="0" applyFont="1" applyFill="1" applyBorder="1" applyAlignment="1">
      <alignment horizontal="left" vertical="center" wrapText="1"/>
    </xf>
    <xf numFmtId="0" fontId="32" fillId="3" borderId="3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/>
    </xf>
    <xf numFmtId="0" fontId="23" fillId="3" borderId="40" xfId="0" applyFont="1" applyFill="1" applyBorder="1" applyAlignment="1">
      <alignment horizontal="center"/>
    </xf>
    <xf numFmtId="0" fontId="22" fillId="3" borderId="57" xfId="0" applyFont="1" applyFill="1" applyBorder="1" applyAlignment="1">
      <alignment vertical="center" wrapText="1"/>
    </xf>
    <xf numFmtId="0" fontId="22" fillId="3" borderId="14" xfId="0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left" vertical="center"/>
    </xf>
    <xf numFmtId="0" fontId="25" fillId="2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9" fillId="0" borderId="2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35" xfId="0" applyFont="1" applyBorder="1" applyAlignment="1">
      <alignment horizontal="center" textRotation="90" wrapText="1"/>
    </xf>
    <xf numFmtId="0" fontId="10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wrapText="1"/>
    </xf>
    <xf numFmtId="0" fontId="14" fillId="2" borderId="27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/>
    </xf>
    <xf numFmtId="0" fontId="22" fillId="3" borderId="33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8" fillId="3" borderId="4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7" fillId="3" borderId="59" xfId="0" applyFont="1" applyFill="1" applyBorder="1" applyAlignment="1">
      <alignment horizontal="right" vertical="center"/>
    </xf>
    <xf numFmtId="0" fontId="27" fillId="3" borderId="34" xfId="0" applyFont="1" applyFill="1" applyBorder="1" applyAlignment="1">
      <alignment horizontal="right" vertical="center"/>
    </xf>
    <xf numFmtId="0" fontId="27" fillId="3" borderId="59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7" fillId="3" borderId="67" xfId="0" applyFont="1" applyFill="1" applyBorder="1" applyAlignment="1">
      <alignment horizontal="right" vertical="center"/>
    </xf>
    <xf numFmtId="0" fontId="27" fillId="3" borderId="65" xfId="0" applyFont="1" applyFill="1" applyBorder="1" applyAlignment="1">
      <alignment horizontal="right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/>
    </xf>
    <xf numFmtId="0" fontId="22" fillId="3" borderId="61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right" vertical="center"/>
    </xf>
    <xf numFmtId="0" fontId="27" fillId="3" borderId="50" xfId="0" applyFont="1" applyFill="1" applyBorder="1" applyAlignment="1">
      <alignment horizontal="right" vertical="center"/>
    </xf>
    <xf numFmtId="0" fontId="28" fillId="3" borderId="51" xfId="0" applyFont="1" applyFill="1" applyBorder="1" applyAlignment="1">
      <alignment horizontal="center" vertical="center" wrapText="1"/>
    </xf>
    <xf numFmtId="0" fontId="28" fillId="3" borderId="52" xfId="0" applyFont="1" applyFill="1" applyBorder="1" applyAlignment="1">
      <alignment horizontal="center" vertical="center" wrapText="1"/>
    </xf>
    <xf numFmtId="0" fontId="28" fillId="3" borderId="61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0" fontId="27" fillId="3" borderId="6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36" fillId="3" borderId="0" xfId="1" applyFont="1" applyFill="1" applyBorder="1" applyAlignment="1">
      <alignment horizontal="left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571500</xdr:colOff>
      <xdr:row>9</xdr:row>
      <xdr:rowOff>266700</xdr:rowOff>
    </xdr:from>
    <xdr:ext cx="184731" cy="264560"/>
    <xdr:sp macro="" textlink="">
      <xdr:nvSpPr>
        <xdr:cNvPr id="2" name="TextBox 1"/>
        <xdr:cNvSpPr txBox="1"/>
      </xdr:nvSpPr>
      <xdr:spPr>
        <a:xfrm>
          <a:off x="10201275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3"/>
  <sheetViews>
    <sheetView workbookViewId="0">
      <selection activeCell="S18" sqref="S18"/>
    </sheetView>
  </sheetViews>
  <sheetFormatPr defaultRowHeight="15" x14ac:dyDescent="0.25"/>
  <cols>
    <col min="1" max="1" width="10.7109375" customWidth="1"/>
    <col min="2" max="2" width="30.7109375" customWidth="1"/>
    <col min="3" max="3" width="3.7109375" customWidth="1"/>
    <col min="4" max="8" width="5.7109375" customWidth="1"/>
    <col min="9" max="24" width="3.28515625" customWidth="1"/>
    <col min="25" max="25" width="9.140625" customWidth="1"/>
  </cols>
  <sheetData>
    <row r="1" spans="1:25" ht="18.75" x14ac:dyDescent="0.3">
      <c r="A1" s="1"/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28" t="s">
        <v>2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5" ht="15.75" x14ac:dyDescent="0.25">
      <c r="A3" s="234" t="s">
        <v>0</v>
      </c>
      <c r="B3" s="234"/>
      <c r="C3" s="229" t="s">
        <v>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1"/>
      <c r="C4" s="233" t="s">
        <v>4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28" t="s">
        <v>24</v>
      </c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5.75" x14ac:dyDescent="0.25">
      <c r="A5" s="229" t="s">
        <v>3</v>
      </c>
      <c r="B5" s="22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28" t="s">
        <v>25</v>
      </c>
      <c r="Q5" s="228"/>
      <c r="R5" s="228"/>
      <c r="S5" s="228"/>
      <c r="T5" s="228"/>
      <c r="U5" s="228"/>
      <c r="V5" s="228"/>
      <c r="W5" s="228"/>
      <c r="X5" s="228"/>
      <c r="Y5" s="228"/>
    </row>
    <row r="6" spans="1:25" ht="12" customHeight="1" x14ac:dyDescent="0.25">
      <c r="A6" s="231" t="s">
        <v>26</v>
      </c>
      <c r="B6" s="23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229" t="s">
        <v>5</v>
      </c>
      <c r="B8" s="23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 x14ac:dyDescent="0.25"/>
    <row r="10" spans="1:25" x14ac:dyDescent="0.25">
      <c r="A10" s="237" t="s">
        <v>7</v>
      </c>
      <c r="B10" s="237" t="s">
        <v>8</v>
      </c>
      <c r="C10" s="240" t="s">
        <v>9</v>
      </c>
      <c r="D10" s="243" t="s">
        <v>10</v>
      </c>
      <c r="E10" s="244"/>
      <c r="F10" s="244"/>
      <c r="G10" s="244"/>
      <c r="H10" s="245"/>
      <c r="I10" s="249" t="s">
        <v>11</v>
      </c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0"/>
      <c r="Y10" s="251" t="s">
        <v>12</v>
      </c>
    </row>
    <row r="11" spans="1:25" x14ac:dyDescent="0.25">
      <c r="A11" s="238"/>
      <c r="B11" s="238"/>
      <c r="C11" s="241"/>
      <c r="D11" s="246"/>
      <c r="E11" s="247"/>
      <c r="F11" s="247"/>
      <c r="G11" s="247"/>
      <c r="H11" s="248"/>
      <c r="I11" s="249">
        <v>1</v>
      </c>
      <c r="J11" s="250"/>
      <c r="K11" s="249">
        <v>2</v>
      </c>
      <c r="L11" s="250"/>
      <c r="M11" s="249">
        <v>3</v>
      </c>
      <c r="N11" s="250"/>
      <c r="O11" s="249">
        <v>4</v>
      </c>
      <c r="P11" s="250"/>
      <c r="Q11" s="249">
        <v>5</v>
      </c>
      <c r="R11" s="250"/>
      <c r="S11" s="249">
        <v>6</v>
      </c>
      <c r="T11" s="250"/>
      <c r="U11" s="249">
        <v>7</v>
      </c>
      <c r="V11" s="250"/>
      <c r="W11" s="249">
        <v>8</v>
      </c>
      <c r="X11" s="250"/>
      <c r="Y11" s="252"/>
    </row>
    <row r="12" spans="1:25" ht="47.25" customHeight="1" x14ac:dyDescent="0.25">
      <c r="A12" s="239"/>
      <c r="B12" s="239"/>
      <c r="C12" s="242"/>
      <c r="D12" s="4" t="s">
        <v>13</v>
      </c>
      <c r="E12" s="4" t="s">
        <v>31</v>
      </c>
      <c r="F12" s="4" t="s">
        <v>32</v>
      </c>
      <c r="G12" s="4" t="s">
        <v>14</v>
      </c>
      <c r="H12" s="4" t="s">
        <v>33</v>
      </c>
      <c r="I12" s="5" t="s">
        <v>15</v>
      </c>
      <c r="J12" s="5" t="s">
        <v>16</v>
      </c>
      <c r="K12" s="5" t="s">
        <v>15</v>
      </c>
      <c r="L12" s="5" t="s">
        <v>16</v>
      </c>
      <c r="M12" s="5" t="s">
        <v>15</v>
      </c>
      <c r="N12" s="5" t="s">
        <v>16</v>
      </c>
      <c r="O12" s="5" t="s">
        <v>15</v>
      </c>
      <c r="P12" s="5" t="s">
        <v>16</v>
      </c>
      <c r="Q12" s="5" t="s">
        <v>15</v>
      </c>
      <c r="R12" s="5" t="s">
        <v>16</v>
      </c>
      <c r="S12" s="5" t="s">
        <v>15</v>
      </c>
      <c r="T12" s="5" t="s">
        <v>16</v>
      </c>
      <c r="U12" s="5" t="s">
        <v>15</v>
      </c>
      <c r="V12" s="5" t="s">
        <v>16</v>
      </c>
      <c r="W12" s="5" t="s">
        <v>15</v>
      </c>
      <c r="X12" s="5" t="s">
        <v>16</v>
      </c>
      <c r="Y12" s="253"/>
    </row>
    <row r="13" spans="1:25" ht="30" customHeight="1" x14ac:dyDescent="0.25">
      <c r="A13" s="254" t="s">
        <v>17</v>
      </c>
      <c r="B13" s="25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5">
      <c r="A14" s="235" t="s">
        <v>18</v>
      </c>
      <c r="B14" s="23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8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8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B20" t="s">
        <v>29</v>
      </c>
    </row>
    <row r="21" spans="1:2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8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8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8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8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8" x14ac:dyDescent="0.25">
      <c r="A30" s="235" t="s">
        <v>19</v>
      </c>
      <c r="B30" s="23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8" x14ac:dyDescent="0.25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0" customHeight="1" x14ac:dyDescent="0.25">
      <c r="A36" s="254" t="s">
        <v>20</v>
      </c>
      <c r="B36" s="25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235" t="s">
        <v>18</v>
      </c>
      <c r="B37" s="23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5">
      <c r="A44" s="235" t="s">
        <v>19</v>
      </c>
      <c r="B44" s="23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30" customHeight="1" x14ac:dyDescent="0.25">
      <c r="A50" s="254" t="s">
        <v>21</v>
      </c>
      <c r="B50" s="25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30" customHeight="1" x14ac:dyDescent="0.25">
      <c r="A71" s="254" t="s">
        <v>22</v>
      </c>
      <c r="B71" s="25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30" customHeight="1" x14ac:dyDescent="0.25">
      <c r="A97" s="254" t="s">
        <v>23</v>
      </c>
      <c r="B97" s="25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5">
      <c r="A106" s="235" t="s">
        <v>27</v>
      </c>
      <c r="B106" s="23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8" spans="1:25" x14ac:dyDescent="0.25">
      <c r="A108" s="8"/>
      <c r="B108" s="8"/>
      <c r="C108" s="8"/>
      <c r="D108" s="8"/>
      <c r="E108" s="8"/>
      <c r="F108" s="8"/>
      <c r="G108" s="230" t="s">
        <v>28</v>
      </c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</row>
    <row r="109" spans="1:2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2"/>
      <c r="S118" s="8"/>
      <c r="T118" s="8"/>
      <c r="U118" s="8"/>
      <c r="V118" s="8"/>
      <c r="W118" s="8"/>
      <c r="X118" s="8"/>
      <c r="Y118" s="8"/>
    </row>
    <row r="119" spans="1:2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</sheetData>
  <mergeCells count="34">
    <mergeCell ref="A97:B97"/>
    <mergeCell ref="A106:B106"/>
    <mergeCell ref="A30:B30"/>
    <mergeCell ref="A36:B36"/>
    <mergeCell ref="A37:B37"/>
    <mergeCell ref="A44:B44"/>
    <mergeCell ref="A50:B50"/>
    <mergeCell ref="A71:B71"/>
    <mergeCell ref="U11:V11"/>
    <mergeCell ref="W11:X11"/>
    <mergeCell ref="Y10:Y12"/>
    <mergeCell ref="A13:B13"/>
    <mergeCell ref="I10:X10"/>
    <mergeCell ref="I11:J11"/>
    <mergeCell ref="K11:L11"/>
    <mergeCell ref="M11:N11"/>
    <mergeCell ref="O11:P11"/>
    <mergeCell ref="Q11:R11"/>
    <mergeCell ref="O2:Y2"/>
    <mergeCell ref="P4:Y4"/>
    <mergeCell ref="P5:Y5"/>
    <mergeCell ref="A5:B5"/>
    <mergeCell ref="G108:Y108"/>
    <mergeCell ref="A6:B6"/>
    <mergeCell ref="A8:B8"/>
    <mergeCell ref="C3:O3"/>
    <mergeCell ref="C4:O4"/>
    <mergeCell ref="A3:B3"/>
    <mergeCell ref="A14:B14"/>
    <mergeCell ref="A10:A12"/>
    <mergeCell ref="B10:B12"/>
    <mergeCell ref="C10:C12"/>
    <mergeCell ref="D10:H11"/>
    <mergeCell ref="S11:T11"/>
  </mergeCells>
  <printOptions horizontalCentered="1"/>
  <pageMargins left="0.78740157480314965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6"/>
  <sheetViews>
    <sheetView workbookViewId="0">
      <selection activeCell="AD9" sqref="AD9"/>
    </sheetView>
  </sheetViews>
  <sheetFormatPr defaultRowHeight="15" x14ac:dyDescent="0.25"/>
  <cols>
    <col min="1" max="1" width="8" customWidth="1"/>
    <col min="2" max="2" width="41.140625" customWidth="1"/>
    <col min="3" max="8" width="4.28515625" customWidth="1"/>
    <col min="9" max="28" width="2.7109375" customWidth="1"/>
    <col min="29" max="29" width="8.7109375" customWidth="1"/>
  </cols>
  <sheetData>
    <row r="1" spans="1:30" ht="17.25" customHeight="1" x14ac:dyDescent="0.35">
      <c r="A1" s="11"/>
      <c r="B1" s="259" t="s">
        <v>35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15"/>
    </row>
    <row r="2" spans="1:30" ht="16.5" customHeight="1" x14ac:dyDescent="0.25">
      <c r="A2" s="263" t="s">
        <v>0</v>
      </c>
      <c r="B2" s="263"/>
      <c r="C2" s="11"/>
      <c r="D2" s="11"/>
      <c r="E2" s="11"/>
      <c r="F2" s="11"/>
      <c r="G2" s="11"/>
      <c r="H2" s="11"/>
      <c r="I2" s="11"/>
      <c r="J2" s="11"/>
      <c r="K2" s="11"/>
      <c r="L2" s="11"/>
      <c r="M2" s="22" t="s">
        <v>34</v>
      </c>
      <c r="N2" s="22"/>
      <c r="O2" s="22"/>
      <c r="P2" s="22"/>
      <c r="Q2" s="22"/>
      <c r="R2" s="22"/>
      <c r="S2" s="258" t="s">
        <v>2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</row>
    <row r="3" spans="1:30" ht="16.5" customHeight="1" x14ac:dyDescent="0.25">
      <c r="C3" s="261" t="s">
        <v>38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1"/>
      <c r="R3" s="11"/>
      <c r="S3" s="23"/>
      <c r="T3" s="23"/>
      <c r="U3" s="23"/>
      <c r="V3" s="23"/>
      <c r="W3" s="23"/>
      <c r="X3" s="23"/>
      <c r="Y3" s="23"/>
      <c r="Z3" s="24"/>
      <c r="AA3" s="24"/>
      <c r="AB3" s="24"/>
      <c r="AC3" s="24"/>
    </row>
    <row r="4" spans="1:30" ht="15" customHeight="1" x14ac:dyDescent="0.25">
      <c r="A4" s="261" t="s">
        <v>3</v>
      </c>
      <c r="B4" s="261"/>
      <c r="C4" s="264" t="s">
        <v>36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2"/>
      <c r="O4" s="22"/>
      <c r="P4" s="22"/>
      <c r="Q4" s="22"/>
      <c r="S4" s="258" t="s">
        <v>41</v>
      </c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2"/>
    </row>
    <row r="5" spans="1:30" ht="15" customHeight="1" x14ac:dyDescent="0.25">
      <c r="A5" s="260" t="s">
        <v>26</v>
      </c>
      <c r="B5" s="26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2" t="s">
        <v>39</v>
      </c>
      <c r="O5" s="22"/>
      <c r="P5" s="22"/>
      <c r="Q5" s="22"/>
      <c r="R5" s="22"/>
      <c r="S5" s="258" t="s">
        <v>84</v>
      </c>
      <c r="T5" s="258"/>
      <c r="U5" s="258"/>
      <c r="V5" s="258"/>
      <c r="W5" s="258"/>
      <c r="X5" s="258"/>
      <c r="Y5" s="258"/>
      <c r="Z5" s="258"/>
      <c r="AA5" s="258"/>
      <c r="AB5" s="258"/>
      <c r="AC5" s="258"/>
    </row>
    <row r="6" spans="1:30" ht="12.75" customHeight="1" x14ac:dyDescent="0.25">
      <c r="A6" s="261" t="s">
        <v>5</v>
      </c>
      <c r="B6" s="26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58" t="s">
        <v>40</v>
      </c>
      <c r="T6" s="258"/>
      <c r="U6" s="258"/>
      <c r="V6" s="258"/>
      <c r="W6" s="258"/>
      <c r="X6" s="258"/>
      <c r="Y6" s="258"/>
      <c r="Z6" s="258"/>
      <c r="AA6" s="258"/>
      <c r="AB6" s="258"/>
      <c r="AC6" s="258"/>
    </row>
    <row r="7" spans="1:30" ht="4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30" ht="12.75" customHeight="1" x14ac:dyDescent="0.3">
      <c r="A8" s="267" t="s">
        <v>7</v>
      </c>
      <c r="B8" s="267" t="s">
        <v>30</v>
      </c>
      <c r="C8" s="251" t="s">
        <v>82</v>
      </c>
      <c r="D8" s="272" t="s">
        <v>10</v>
      </c>
      <c r="E8" s="273"/>
      <c r="F8" s="273"/>
      <c r="G8" s="273"/>
      <c r="H8" s="274"/>
      <c r="I8" s="285" t="s">
        <v>11</v>
      </c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7"/>
      <c r="AC8" s="251" t="s">
        <v>83</v>
      </c>
    </row>
    <row r="9" spans="1:30" ht="16.5" customHeight="1" x14ac:dyDescent="0.3">
      <c r="A9" s="268"/>
      <c r="B9" s="268"/>
      <c r="C9" s="270"/>
      <c r="D9" s="275"/>
      <c r="E9" s="276"/>
      <c r="F9" s="276"/>
      <c r="G9" s="276"/>
      <c r="H9" s="277"/>
      <c r="I9" s="282">
        <v>1</v>
      </c>
      <c r="J9" s="283"/>
      <c r="K9" s="282">
        <v>2</v>
      </c>
      <c r="L9" s="283"/>
      <c r="M9" s="282">
        <v>3</v>
      </c>
      <c r="N9" s="283"/>
      <c r="O9" s="282">
        <v>4</v>
      </c>
      <c r="P9" s="283"/>
      <c r="Q9" s="282">
        <v>5</v>
      </c>
      <c r="R9" s="283"/>
      <c r="S9" s="282">
        <v>6</v>
      </c>
      <c r="T9" s="283"/>
      <c r="U9" s="282">
        <v>7</v>
      </c>
      <c r="V9" s="283"/>
      <c r="W9" s="282">
        <v>8</v>
      </c>
      <c r="X9" s="283"/>
      <c r="Y9" s="284">
        <v>9</v>
      </c>
      <c r="Z9" s="284"/>
      <c r="AA9" s="288">
        <v>10</v>
      </c>
      <c r="AB9" s="288"/>
      <c r="AC9" s="252"/>
    </row>
    <row r="10" spans="1:30" ht="28.5" customHeight="1" x14ac:dyDescent="0.25">
      <c r="A10" s="269"/>
      <c r="B10" s="269"/>
      <c r="C10" s="271"/>
      <c r="D10" s="13" t="s">
        <v>13</v>
      </c>
      <c r="E10" s="13" t="s">
        <v>31</v>
      </c>
      <c r="F10" s="13" t="s">
        <v>32</v>
      </c>
      <c r="G10" s="13" t="s">
        <v>14</v>
      </c>
      <c r="H10" s="13" t="s">
        <v>33</v>
      </c>
      <c r="I10" s="14" t="s">
        <v>15</v>
      </c>
      <c r="J10" s="14" t="s">
        <v>16</v>
      </c>
      <c r="K10" s="14" t="s">
        <v>15</v>
      </c>
      <c r="L10" s="14" t="s">
        <v>16</v>
      </c>
      <c r="M10" s="14" t="s">
        <v>15</v>
      </c>
      <c r="N10" s="14" t="s">
        <v>16</v>
      </c>
      <c r="O10" s="14" t="s">
        <v>15</v>
      </c>
      <c r="P10" s="14" t="s">
        <v>16</v>
      </c>
      <c r="Q10" s="14" t="s">
        <v>15</v>
      </c>
      <c r="R10" s="14" t="s">
        <v>16</v>
      </c>
      <c r="S10" s="14" t="s">
        <v>15</v>
      </c>
      <c r="T10" s="14" t="s">
        <v>16</v>
      </c>
      <c r="U10" s="14" t="s">
        <v>15</v>
      </c>
      <c r="V10" s="14" t="s">
        <v>16</v>
      </c>
      <c r="W10" s="14" t="s">
        <v>15</v>
      </c>
      <c r="X10" s="14" t="s">
        <v>16</v>
      </c>
      <c r="Y10" s="14" t="s">
        <v>15</v>
      </c>
      <c r="Z10" s="14" t="s">
        <v>16</v>
      </c>
      <c r="AA10" s="14" t="s">
        <v>15</v>
      </c>
      <c r="AB10" s="14" t="s">
        <v>16</v>
      </c>
      <c r="AC10" s="253"/>
    </row>
    <row r="11" spans="1:30" ht="29.25" customHeight="1" x14ac:dyDescent="0.25">
      <c r="A11" s="265" t="s">
        <v>17</v>
      </c>
      <c r="B11" s="26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7"/>
      <c r="AB11" s="17"/>
      <c r="AC11" s="17"/>
    </row>
    <row r="12" spans="1:30" ht="12" customHeight="1" x14ac:dyDescent="0.25">
      <c r="A12" s="279" t="s">
        <v>18</v>
      </c>
      <c r="B12" s="28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7"/>
      <c r="AB12" s="17"/>
      <c r="AC12" s="17"/>
    </row>
    <row r="13" spans="1:30" ht="12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19"/>
      <c r="AB13" s="19"/>
      <c r="AC13" s="19"/>
    </row>
    <row r="14" spans="1:30" ht="12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9"/>
      <c r="AB14" s="19"/>
      <c r="AC14" s="19"/>
    </row>
    <row r="15" spans="1:30" ht="12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9"/>
      <c r="AB15" s="19"/>
      <c r="AC15" s="19"/>
    </row>
    <row r="16" spans="1:30" ht="12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"/>
      <c r="AA16" s="19"/>
      <c r="AB16" s="19"/>
      <c r="AC16" s="19"/>
    </row>
    <row r="17" spans="1:29" ht="12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19"/>
      <c r="AB17" s="19"/>
      <c r="AC17" s="19"/>
    </row>
    <row r="18" spans="1:29" ht="12" customHeight="1" x14ac:dyDescent="0.25">
      <c r="A18" s="279" t="s">
        <v>19</v>
      </c>
      <c r="B18" s="28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7"/>
      <c r="AB18" s="17"/>
      <c r="AC18" s="17"/>
    </row>
    <row r="19" spans="1:29" ht="12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9"/>
      <c r="AB19" s="19"/>
      <c r="AC19" s="19"/>
    </row>
    <row r="20" spans="1:29" ht="12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9"/>
      <c r="AA20" s="19"/>
      <c r="AB20" s="19"/>
      <c r="AC20" s="19"/>
    </row>
    <row r="21" spans="1:29" ht="12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9"/>
      <c r="AA21" s="19"/>
      <c r="AB21" s="19"/>
      <c r="AC21" s="19"/>
    </row>
    <row r="22" spans="1:29" ht="12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9"/>
      <c r="AA22" s="19"/>
      <c r="AB22" s="19"/>
      <c r="AC22" s="19"/>
    </row>
    <row r="23" spans="1:29" ht="12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9"/>
      <c r="AA23" s="19"/>
      <c r="AB23" s="19"/>
      <c r="AC23" s="19"/>
    </row>
    <row r="24" spans="1:29" ht="28.5" customHeight="1" x14ac:dyDescent="0.25">
      <c r="A24" s="265" t="s">
        <v>20</v>
      </c>
      <c r="B24" s="26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7"/>
      <c r="AB24" s="17"/>
      <c r="AC24" s="17"/>
    </row>
    <row r="25" spans="1:29" ht="12" customHeight="1" x14ac:dyDescent="0.25">
      <c r="A25" s="279" t="s">
        <v>18</v>
      </c>
      <c r="B25" s="28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7"/>
      <c r="AB25" s="17"/>
      <c r="AC25" s="17"/>
    </row>
    <row r="26" spans="1:29" ht="12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19"/>
      <c r="AB26" s="19"/>
      <c r="AC26" s="19"/>
    </row>
    <row r="27" spans="1:29" ht="12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19"/>
      <c r="AB27" s="19"/>
      <c r="AC27" s="19"/>
    </row>
    <row r="28" spans="1:29" ht="12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19"/>
      <c r="AB28" s="19"/>
      <c r="AC28" s="19"/>
    </row>
    <row r="29" spans="1:29" ht="12" customHeight="1" x14ac:dyDescent="0.25">
      <c r="A29" s="279" t="s">
        <v>19</v>
      </c>
      <c r="B29" s="28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7"/>
      <c r="AB29" s="17"/>
      <c r="AC29" s="17"/>
    </row>
    <row r="30" spans="1:29" ht="12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19"/>
      <c r="AB30" s="19"/>
      <c r="AC30" s="19"/>
    </row>
    <row r="31" spans="1:29" ht="12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9"/>
      <c r="AC31" s="19"/>
    </row>
    <row r="32" spans="1:29" ht="12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9"/>
      <c r="AB32" s="19"/>
      <c r="AC32" s="19"/>
    </row>
    <row r="33" spans="1:29" ht="12" customHeight="1" x14ac:dyDescent="0.25">
      <c r="A33" s="265" t="s">
        <v>21</v>
      </c>
      <c r="B33" s="26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7"/>
      <c r="AB33" s="17"/>
      <c r="AC33" s="17"/>
    </row>
    <row r="34" spans="1:29" ht="12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9"/>
      <c r="AA34" s="19"/>
      <c r="AB34" s="19"/>
      <c r="AC34" s="19"/>
    </row>
    <row r="35" spans="1:29" ht="12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  <c r="AA35" s="19"/>
      <c r="AB35" s="19"/>
      <c r="AC35" s="19"/>
    </row>
    <row r="36" spans="1:29" ht="12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9"/>
      <c r="AA36" s="19"/>
      <c r="AB36" s="19"/>
      <c r="AC36" s="19"/>
    </row>
    <row r="37" spans="1:29" ht="18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9"/>
      <c r="AB37" s="19"/>
      <c r="AC37" s="19"/>
    </row>
    <row r="38" spans="1:29" ht="12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  <c r="AA38" s="19"/>
      <c r="AB38" s="19"/>
      <c r="AC38" s="19"/>
    </row>
    <row r="39" spans="1:29" ht="12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9"/>
      <c r="AB39" s="19"/>
      <c r="AC39" s="19"/>
    </row>
    <row r="40" spans="1:29" ht="12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  <c r="AA40" s="19"/>
      <c r="AB40" s="19"/>
      <c r="AC40" s="19"/>
    </row>
    <row r="41" spans="1:29" ht="12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19"/>
      <c r="AB41" s="19"/>
      <c r="AC41" s="19"/>
    </row>
    <row r="42" spans="1:29" ht="12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9"/>
      <c r="AB42" s="19"/>
      <c r="AC42" s="19"/>
    </row>
    <row r="43" spans="1:29" ht="12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19"/>
      <c r="AB43" s="19"/>
      <c r="AC43" s="19"/>
    </row>
    <row r="44" spans="1:29" ht="12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19"/>
      <c r="AB44" s="19"/>
      <c r="AC44" s="19"/>
    </row>
    <row r="45" spans="1:29" ht="12" customHeight="1" x14ac:dyDescent="0.25">
      <c r="A45" s="18"/>
      <c r="B45" s="18" t="s">
        <v>37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19"/>
      <c r="AB45" s="19"/>
      <c r="AC45" s="19"/>
    </row>
    <row r="46" spans="1:29" ht="12" customHeight="1" x14ac:dyDescent="0.25">
      <c r="A46" s="265" t="s">
        <v>22</v>
      </c>
      <c r="B46" s="26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7"/>
      <c r="AA46" s="17"/>
      <c r="AB46" s="17"/>
      <c r="AC46" s="17"/>
    </row>
    <row r="47" spans="1:29" ht="12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9"/>
      <c r="AA47" s="19"/>
      <c r="AB47" s="19"/>
      <c r="AC47" s="19"/>
    </row>
    <row r="48" spans="1:29" ht="12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9"/>
      <c r="AA48" s="19"/>
      <c r="AB48" s="19"/>
      <c r="AC48" s="19"/>
    </row>
    <row r="49" spans="1:29" ht="12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  <c r="AA49" s="19"/>
      <c r="AB49" s="19"/>
      <c r="AC49" s="19"/>
    </row>
    <row r="50" spans="1:29" ht="12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9"/>
      <c r="AA50" s="19"/>
      <c r="AB50" s="19"/>
      <c r="AC50" s="19"/>
    </row>
    <row r="51" spans="1:29" ht="12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/>
      <c r="AA51" s="19"/>
      <c r="AB51" s="19"/>
      <c r="AC51" s="19"/>
    </row>
    <row r="52" spans="1:29" ht="12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9"/>
      <c r="AA52" s="19"/>
      <c r="AB52" s="19"/>
      <c r="AC52" s="19"/>
    </row>
    <row r="53" spans="1:29" ht="12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9"/>
      <c r="AA53" s="19"/>
      <c r="AB53" s="19"/>
      <c r="AC53" s="19"/>
    </row>
    <row r="54" spans="1:29" ht="12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9"/>
      <c r="AA54" s="19"/>
      <c r="AB54" s="19"/>
      <c r="AC54" s="19"/>
    </row>
    <row r="55" spans="1:29" ht="12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9"/>
      <c r="AA55" s="19"/>
      <c r="AB55" s="19"/>
      <c r="AC55" s="19"/>
    </row>
    <row r="56" spans="1:29" ht="12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9"/>
      <c r="AA56" s="19"/>
      <c r="AB56" s="19"/>
      <c r="AC56" s="19"/>
    </row>
    <row r="57" spans="1:29" ht="12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9"/>
      <c r="AA57" s="19"/>
      <c r="AB57" s="19"/>
      <c r="AC57" s="19"/>
    </row>
    <row r="58" spans="1:29" ht="12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9"/>
      <c r="AA58" s="19"/>
      <c r="AB58" s="19"/>
      <c r="AC58" s="19"/>
    </row>
    <row r="59" spans="1:29" ht="12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9"/>
      <c r="AA59" s="19"/>
      <c r="AB59" s="19"/>
      <c r="AC59" s="19"/>
    </row>
    <row r="60" spans="1:29" ht="12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9"/>
      <c r="AA60" s="19"/>
      <c r="AB60" s="19"/>
      <c r="AC60" s="19"/>
    </row>
    <row r="61" spans="1:29" ht="12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9"/>
      <c r="AA61" s="19"/>
      <c r="AB61" s="19"/>
      <c r="AC61" s="19"/>
    </row>
    <row r="62" spans="1:29" ht="12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9"/>
      <c r="AA62" s="19"/>
      <c r="AB62" s="19"/>
      <c r="AC62" s="19"/>
    </row>
    <row r="63" spans="1:29" ht="12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9"/>
      <c r="AA63" s="19"/>
      <c r="AB63" s="19"/>
      <c r="AC63" s="19"/>
    </row>
    <row r="64" spans="1:29" ht="12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9"/>
      <c r="AA64" s="19"/>
      <c r="AB64" s="19"/>
      <c r="AC64" s="19"/>
    </row>
    <row r="65" spans="1:29" ht="12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9"/>
      <c r="AA65" s="19"/>
      <c r="AB65" s="19"/>
      <c r="AC65" s="19"/>
    </row>
    <row r="66" spans="1:29" ht="12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9"/>
      <c r="AA66" s="19"/>
      <c r="AB66" s="19"/>
      <c r="AC66" s="19"/>
    </row>
    <row r="67" spans="1:29" ht="12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9"/>
      <c r="AA67" s="19"/>
      <c r="AB67" s="19"/>
      <c r="AC67" s="19"/>
    </row>
    <row r="68" spans="1:29" ht="12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9"/>
      <c r="AA68" s="19"/>
      <c r="AB68" s="19"/>
      <c r="AC68" s="19"/>
    </row>
    <row r="69" spans="1:29" ht="12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9"/>
      <c r="AA69" s="19"/>
      <c r="AB69" s="19"/>
      <c r="AC69" s="19"/>
    </row>
    <row r="70" spans="1:29" ht="12" customHeight="1" x14ac:dyDescent="0.25">
      <c r="A70" s="265" t="s">
        <v>23</v>
      </c>
      <c r="B70" s="2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7"/>
      <c r="AA70" s="17"/>
      <c r="AB70" s="17"/>
      <c r="AC70" s="17"/>
    </row>
    <row r="71" spans="1:29" ht="12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9"/>
      <c r="AA71" s="19"/>
      <c r="AB71" s="19"/>
      <c r="AC71" s="19"/>
    </row>
    <row r="72" spans="1:29" ht="12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9"/>
      <c r="AA72" s="19"/>
      <c r="AB72" s="19"/>
      <c r="AC72" s="19"/>
    </row>
    <row r="73" spans="1:29" ht="12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9"/>
      <c r="AA73" s="19"/>
      <c r="AB73" s="19"/>
      <c r="AC73" s="19"/>
    </row>
    <row r="74" spans="1:29" ht="12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9"/>
      <c r="AA74" s="19"/>
      <c r="AB74" s="19"/>
      <c r="AC74" s="19"/>
    </row>
    <row r="75" spans="1:29" ht="12" customHeight="1" x14ac:dyDescent="0.25">
      <c r="A75" s="279" t="s">
        <v>27</v>
      </c>
      <c r="B75" s="28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7"/>
      <c r="AA75" s="17"/>
      <c r="AB75" s="17"/>
      <c r="AC75" s="17"/>
    </row>
    <row r="76" spans="1:29" ht="12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1"/>
      <c r="Y76" s="21"/>
      <c r="Z76" s="20"/>
      <c r="AA76" s="20"/>
      <c r="AB76" s="20"/>
      <c r="AC76" s="20"/>
    </row>
    <row r="77" spans="1:29" ht="12" customHeight="1" x14ac:dyDescent="0.25">
      <c r="A77" s="21"/>
      <c r="B77" s="21"/>
      <c r="C77" s="21"/>
      <c r="D77" s="21"/>
      <c r="E77" s="21"/>
      <c r="F77" s="2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1"/>
      <c r="Y77" s="21"/>
      <c r="Z77" s="20"/>
      <c r="AA77" s="20"/>
      <c r="AB77" s="20"/>
      <c r="AC77" s="20"/>
    </row>
    <row r="78" spans="1:29" ht="12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9" ht="12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9" ht="12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</sheetData>
  <mergeCells count="38">
    <mergeCell ref="S6:AC6"/>
    <mergeCell ref="Y9:Z9"/>
    <mergeCell ref="AC8:AC10"/>
    <mergeCell ref="I8:AB8"/>
    <mergeCell ref="AA9:AB9"/>
    <mergeCell ref="I9:J9"/>
    <mergeCell ref="K9:L9"/>
    <mergeCell ref="M9:N9"/>
    <mergeCell ref="A70:B70"/>
    <mergeCell ref="A75:B75"/>
    <mergeCell ref="G77:W77"/>
    <mergeCell ref="W9:X9"/>
    <mergeCell ref="A18:B18"/>
    <mergeCell ref="A24:B24"/>
    <mergeCell ref="A25:B25"/>
    <mergeCell ref="A29:B29"/>
    <mergeCell ref="O9:P9"/>
    <mergeCell ref="Q9:R9"/>
    <mergeCell ref="S9:T9"/>
    <mergeCell ref="U9:V9"/>
    <mergeCell ref="A11:B11"/>
    <mergeCell ref="A12:B12"/>
    <mergeCell ref="A33:B33"/>
    <mergeCell ref="A8:A10"/>
    <mergeCell ref="A6:B6"/>
    <mergeCell ref="A2:B2"/>
    <mergeCell ref="C4:M4"/>
    <mergeCell ref="A4:B4"/>
    <mergeCell ref="A46:B46"/>
    <mergeCell ref="C3:P3"/>
    <mergeCell ref="B8:B10"/>
    <mergeCell ref="C8:C10"/>
    <mergeCell ref="D8:H9"/>
    <mergeCell ref="S2:AC2"/>
    <mergeCell ref="S5:AC5"/>
    <mergeCell ref="S4:AC4"/>
    <mergeCell ref="B1:AB1"/>
    <mergeCell ref="A5:B5"/>
  </mergeCells>
  <printOptions horizontalCentered="1"/>
  <pageMargins left="0.59055118110236204" right="0" top="0" bottom="0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workbookViewId="0">
      <selection activeCell="F6" sqref="F6"/>
    </sheetView>
  </sheetViews>
  <sheetFormatPr defaultRowHeight="15" x14ac:dyDescent="0.25"/>
  <cols>
    <col min="1" max="1" width="8.42578125" customWidth="1"/>
    <col min="2" max="2" width="44.7109375" customWidth="1"/>
    <col min="3" max="4" width="6.7109375" customWidth="1"/>
    <col min="5" max="5" width="4.140625" customWidth="1"/>
    <col min="6" max="11" width="6.5703125" customWidth="1"/>
    <col min="12" max="16" width="6.7109375" customWidth="1"/>
  </cols>
  <sheetData>
    <row r="1" spans="1:18" ht="18" x14ac:dyDescent="0.35">
      <c r="A1" s="11"/>
      <c r="B1" s="321" t="s">
        <v>47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11"/>
    </row>
    <row r="2" spans="1:18" ht="18" x14ac:dyDescent="0.35">
      <c r="A2" s="318" t="s">
        <v>48</v>
      </c>
      <c r="B2" s="318"/>
      <c r="C2" s="26"/>
      <c r="D2" s="26"/>
      <c r="E2" s="26"/>
      <c r="F2" s="26"/>
      <c r="G2" s="26"/>
      <c r="H2" s="26"/>
      <c r="I2" s="26"/>
      <c r="J2" s="317" t="s">
        <v>2</v>
      </c>
      <c r="K2" s="317"/>
      <c r="L2" s="317"/>
      <c r="M2" s="317"/>
      <c r="N2" s="317"/>
      <c r="O2" s="317"/>
      <c r="P2" s="317"/>
    </row>
    <row r="3" spans="1:18" ht="18" x14ac:dyDescent="0.35">
      <c r="A3" s="26"/>
      <c r="B3" s="26"/>
      <c r="C3" s="318" t="s">
        <v>79</v>
      </c>
      <c r="D3" s="318"/>
      <c r="E3" s="318"/>
      <c r="F3" s="318"/>
      <c r="G3" s="318"/>
      <c r="H3" s="318"/>
      <c r="I3" s="26"/>
      <c r="J3" s="51"/>
      <c r="K3" s="51"/>
      <c r="L3" s="51"/>
      <c r="M3" s="51"/>
      <c r="N3" s="51"/>
      <c r="O3" s="51"/>
      <c r="P3" s="52"/>
    </row>
    <row r="4" spans="1:18" ht="18" x14ac:dyDescent="0.35">
      <c r="A4" s="318" t="s">
        <v>42</v>
      </c>
      <c r="B4" s="318"/>
      <c r="C4" s="319" t="s">
        <v>81</v>
      </c>
      <c r="D4" s="320"/>
      <c r="E4" s="320"/>
      <c r="F4" s="320"/>
      <c r="G4" s="320"/>
      <c r="H4" s="320"/>
      <c r="I4" s="26"/>
      <c r="J4" s="317" t="s">
        <v>49</v>
      </c>
      <c r="K4" s="317"/>
      <c r="L4" s="317"/>
      <c r="M4" s="317"/>
      <c r="N4" s="317"/>
      <c r="O4" s="317"/>
      <c r="P4" s="317"/>
    </row>
    <row r="5" spans="1:18" ht="18" x14ac:dyDescent="0.35">
      <c r="A5" s="26"/>
      <c r="B5" s="25" t="s">
        <v>46</v>
      </c>
      <c r="C5" s="320"/>
      <c r="D5" s="320"/>
      <c r="E5" s="320"/>
      <c r="F5" s="320"/>
      <c r="G5" s="320"/>
      <c r="H5" s="320"/>
      <c r="I5" s="26"/>
      <c r="J5" s="316"/>
      <c r="K5" s="316"/>
      <c r="L5" s="316"/>
      <c r="M5" s="316"/>
      <c r="N5" s="316"/>
      <c r="O5" s="316"/>
      <c r="P5" s="316"/>
    </row>
    <row r="6" spans="1:18" ht="18" x14ac:dyDescent="0.35">
      <c r="A6" s="26"/>
      <c r="B6" s="26"/>
      <c r="C6" s="26"/>
      <c r="D6" s="26"/>
      <c r="E6" s="26"/>
      <c r="F6" s="26"/>
      <c r="G6" s="26"/>
      <c r="H6" s="26"/>
      <c r="I6" s="26"/>
      <c r="J6" s="317" t="s">
        <v>78</v>
      </c>
      <c r="K6" s="317"/>
      <c r="L6" s="317"/>
      <c r="M6" s="317"/>
      <c r="N6" s="317"/>
      <c r="O6" s="317"/>
      <c r="P6" s="317"/>
    </row>
    <row r="7" spans="1:18" ht="18" x14ac:dyDescent="0.35">
      <c r="A7" s="318" t="s">
        <v>43</v>
      </c>
      <c r="B7" s="31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8" ht="6" customHeight="1" x14ac:dyDescent="0.3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ht="31.5" customHeight="1" x14ac:dyDescent="0.25">
      <c r="A9" s="251" t="s">
        <v>7</v>
      </c>
      <c r="B9" s="290" t="s">
        <v>51</v>
      </c>
      <c r="C9" s="293" t="s">
        <v>52</v>
      </c>
      <c r="D9" s="294"/>
      <c r="E9" s="322" t="s">
        <v>9</v>
      </c>
      <c r="F9" s="293" t="s">
        <v>55</v>
      </c>
      <c r="G9" s="293"/>
      <c r="H9" s="293"/>
      <c r="I9" s="293"/>
      <c r="J9" s="293"/>
      <c r="K9" s="295"/>
      <c r="L9" s="326" t="s">
        <v>65</v>
      </c>
      <c r="M9" s="293"/>
      <c r="N9" s="293"/>
      <c r="O9" s="293"/>
      <c r="P9" s="327"/>
    </row>
    <row r="10" spans="1:18" ht="15" customHeight="1" x14ac:dyDescent="0.25">
      <c r="A10" s="252"/>
      <c r="B10" s="291"/>
      <c r="C10" s="310" t="s">
        <v>53</v>
      </c>
      <c r="D10" s="313" t="s">
        <v>54</v>
      </c>
      <c r="E10" s="323"/>
      <c r="F10" s="310" t="s">
        <v>57</v>
      </c>
      <c r="G10" s="325" t="s">
        <v>56</v>
      </c>
      <c r="H10" s="293"/>
      <c r="I10" s="293"/>
      <c r="J10" s="293"/>
      <c r="K10" s="295"/>
      <c r="L10" s="293" t="s">
        <v>59</v>
      </c>
      <c r="M10" s="295"/>
      <c r="N10" s="293" t="s">
        <v>77</v>
      </c>
      <c r="O10" s="295"/>
      <c r="P10" s="68" t="s">
        <v>80</v>
      </c>
    </row>
    <row r="11" spans="1:18" x14ac:dyDescent="0.25">
      <c r="A11" s="252"/>
      <c r="B11" s="291"/>
      <c r="C11" s="311"/>
      <c r="D11" s="314"/>
      <c r="E11" s="323"/>
      <c r="F11" s="311"/>
      <c r="G11" s="300" t="s">
        <v>58</v>
      </c>
      <c r="H11" s="300" t="s">
        <v>62</v>
      </c>
      <c r="I11" s="300" t="s">
        <v>61</v>
      </c>
      <c r="J11" s="300" t="s">
        <v>63</v>
      </c>
      <c r="K11" s="303" t="s">
        <v>64</v>
      </c>
      <c r="L11" s="28">
        <v>1</v>
      </c>
      <c r="M11" s="30">
        <v>2</v>
      </c>
      <c r="N11" s="28">
        <v>3</v>
      </c>
      <c r="O11" s="30">
        <v>4</v>
      </c>
      <c r="P11" s="58">
        <v>5</v>
      </c>
    </row>
    <row r="12" spans="1:18" ht="15" customHeight="1" x14ac:dyDescent="0.25">
      <c r="A12" s="252"/>
      <c r="B12" s="291"/>
      <c r="C12" s="311"/>
      <c r="D12" s="314"/>
      <c r="E12" s="323"/>
      <c r="F12" s="311"/>
      <c r="G12" s="301"/>
      <c r="H12" s="301"/>
      <c r="I12" s="301"/>
      <c r="J12" s="301"/>
      <c r="K12" s="304"/>
      <c r="L12" s="326" t="s">
        <v>60</v>
      </c>
      <c r="M12" s="293"/>
      <c r="N12" s="293"/>
      <c r="O12" s="293"/>
      <c r="P12" s="327"/>
    </row>
    <row r="13" spans="1:18" ht="15.75" thickBot="1" x14ac:dyDescent="0.3">
      <c r="A13" s="289"/>
      <c r="B13" s="292"/>
      <c r="C13" s="312"/>
      <c r="D13" s="315"/>
      <c r="E13" s="324"/>
      <c r="F13" s="312"/>
      <c r="G13" s="302"/>
      <c r="H13" s="302"/>
      <c r="I13" s="302"/>
      <c r="J13" s="302"/>
      <c r="K13" s="305"/>
      <c r="L13" s="55">
        <v>3</v>
      </c>
      <c r="M13" s="35">
        <v>3</v>
      </c>
      <c r="N13" s="34">
        <v>3</v>
      </c>
      <c r="O13" s="35">
        <v>3</v>
      </c>
      <c r="P13" s="60">
        <v>0</v>
      </c>
      <c r="R13" s="9"/>
    </row>
    <row r="14" spans="1:18" ht="10.5" customHeight="1" thickBot="1" x14ac:dyDescent="0.3">
      <c r="A14" s="33">
        <v>1</v>
      </c>
      <c r="B14" s="32">
        <v>2</v>
      </c>
      <c r="C14" s="31">
        <v>3</v>
      </c>
      <c r="D14" s="32">
        <v>4</v>
      </c>
      <c r="E14" s="46">
        <v>5</v>
      </c>
      <c r="F14" s="31">
        <v>6</v>
      </c>
      <c r="G14" s="33">
        <v>7</v>
      </c>
      <c r="H14" s="33">
        <v>8</v>
      </c>
      <c r="I14" s="33">
        <v>9</v>
      </c>
      <c r="J14" s="32">
        <v>10</v>
      </c>
      <c r="K14" s="54">
        <v>11</v>
      </c>
      <c r="L14" s="56">
        <v>12</v>
      </c>
      <c r="M14" s="57">
        <v>13</v>
      </c>
      <c r="N14" s="31">
        <v>14</v>
      </c>
      <c r="O14" s="63">
        <v>15</v>
      </c>
      <c r="P14" s="65">
        <v>16</v>
      </c>
      <c r="R14" s="9"/>
    </row>
    <row r="15" spans="1:18" ht="29.25" customHeight="1" x14ac:dyDescent="0.25">
      <c r="A15" s="306" t="s">
        <v>70</v>
      </c>
      <c r="B15" s="307"/>
      <c r="C15" s="37"/>
      <c r="D15" s="38"/>
      <c r="E15" s="47"/>
      <c r="F15" s="37"/>
      <c r="G15" s="39"/>
      <c r="H15" s="39"/>
      <c r="I15" s="39"/>
      <c r="J15" s="39"/>
      <c r="K15" s="38"/>
      <c r="L15" s="37"/>
      <c r="M15" s="38"/>
      <c r="N15" s="37"/>
      <c r="O15" s="38"/>
      <c r="P15" s="61"/>
    </row>
    <row r="16" spans="1:18" x14ac:dyDescent="0.25">
      <c r="A16" s="66"/>
      <c r="B16" s="67"/>
      <c r="C16" s="40"/>
      <c r="D16" s="41"/>
      <c r="E16" s="48"/>
      <c r="F16" s="40"/>
      <c r="G16" s="4"/>
      <c r="H16" s="4"/>
      <c r="I16" s="4"/>
      <c r="J16" s="4"/>
      <c r="K16" s="41"/>
      <c r="L16" s="40"/>
      <c r="M16" s="41"/>
      <c r="N16" s="40"/>
      <c r="O16" s="41"/>
      <c r="P16" s="59"/>
    </row>
    <row r="17" spans="1:19" x14ac:dyDescent="0.25">
      <c r="A17" s="66"/>
      <c r="B17" s="67"/>
      <c r="C17" s="40"/>
      <c r="D17" s="41"/>
      <c r="E17" s="48"/>
      <c r="F17" s="40"/>
      <c r="G17" s="4"/>
      <c r="H17" s="4"/>
      <c r="I17" s="4"/>
      <c r="J17" s="4"/>
      <c r="K17" s="41"/>
      <c r="L17" s="40"/>
      <c r="M17" s="41"/>
      <c r="N17" s="40"/>
      <c r="O17" s="41"/>
      <c r="P17" s="59"/>
    </row>
    <row r="18" spans="1:19" x14ac:dyDescent="0.25">
      <c r="A18" s="66"/>
      <c r="B18" s="67"/>
      <c r="C18" s="40"/>
      <c r="D18" s="41"/>
      <c r="E18" s="48"/>
      <c r="F18" s="40"/>
      <c r="G18" s="4"/>
      <c r="H18" s="4"/>
      <c r="I18" s="4"/>
      <c r="J18" s="4"/>
      <c r="K18" s="41"/>
      <c r="L18" s="40"/>
      <c r="M18" s="41"/>
      <c r="N18" s="40"/>
      <c r="O18" s="41"/>
      <c r="P18" s="59"/>
      <c r="S18" s="9"/>
    </row>
    <row r="19" spans="1:19" x14ac:dyDescent="0.25">
      <c r="A19" s="66"/>
      <c r="B19" s="67"/>
      <c r="C19" s="40"/>
      <c r="D19" s="41"/>
      <c r="E19" s="48"/>
      <c r="F19" s="40"/>
      <c r="G19" s="4"/>
      <c r="H19" s="4"/>
      <c r="I19" s="4"/>
      <c r="J19" s="4"/>
      <c r="K19" s="41"/>
      <c r="L19" s="40"/>
      <c r="M19" s="41"/>
      <c r="N19" s="40"/>
      <c r="O19" s="41"/>
      <c r="P19" s="59"/>
      <c r="S19" s="9"/>
    </row>
    <row r="20" spans="1:19" x14ac:dyDescent="0.25">
      <c r="A20" s="66"/>
      <c r="B20" s="67"/>
      <c r="C20" s="40"/>
      <c r="D20" s="41"/>
      <c r="E20" s="48"/>
      <c r="F20" s="40"/>
      <c r="G20" s="4"/>
      <c r="H20" s="4"/>
      <c r="I20" s="4"/>
      <c r="J20" s="4"/>
      <c r="K20" s="41"/>
      <c r="L20" s="40"/>
      <c r="M20" s="41"/>
      <c r="N20" s="40"/>
      <c r="O20" s="41"/>
      <c r="P20" s="59"/>
      <c r="S20" s="9"/>
    </row>
    <row r="21" spans="1:19" x14ac:dyDescent="0.25">
      <c r="A21" s="66"/>
      <c r="B21" s="67"/>
      <c r="C21" s="40"/>
      <c r="D21" s="41"/>
      <c r="E21" s="48"/>
      <c r="F21" s="40"/>
      <c r="G21" s="4"/>
      <c r="H21" s="4"/>
      <c r="I21" s="4"/>
      <c r="J21" s="4"/>
      <c r="K21" s="41"/>
      <c r="L21" s="40"/>
      <c r="M21" s="41"/>
      <c r="N21" s="40"/>
      <c r="O21" s="41"/>
      <c r="P21" s="59"/>
    </row>
    <row r="22" spans="1:19" x14ac:dyDescent="0.25">
      <c r="A22" s="66"/>
      <c r="B22" s="67"/>
      <c r="C22" s="40"/>
      <c r="D22" s="41"/>
      <c r="E22" s="48"/>
      <c r="F22" s="40"/>
      <c r="G22" s="4"/>
      <c r="H22" s="4"/>
      <c r="I22" s="4"/>
      <c r="J22" s="4"/>
      <c r="K22" s="41"/>
      <c r="L22" s="40"/>
      <c r="M22" s="41"/>
      <c r="N22" s="40"/>
      <c r="O22" s="41"/>
      <c r="P22" s="59"/>
    </row>
    <row r="23" spans="1:19" x14ac:dyDescent="0.25">
      <c r="A23" s="66"/>
      <c r="B23" s="67"/>
      <c r="C23" s="40"/>
      <c r="D23" s="41"/>
      <c r="E23" s="48"/>
      <c r="F23" s="40"/>
      <c r="G23" s="4"/>
      <c r="H23" s="4"/>
      <c r="I23" s="4"/>
      <c r="J23" s="4"/>
      <c r="K23" s="41"/>
      <c r="L23" s="40"/>
      <c r="M23" s="41"/>
      <c r="N23" s="40"/>
      <c r="O23" s="41"/>
      <c r="P23" s="59"/>
    </row>
    <row r="24" spans="1:19" x14ac:dyDescent="0.25">
      <c r="A24" s="66"/>
      <c r="B24" s="67"/>
      <c r="C24" s="40"/>
      <c r="D24" s="41"/>
      <c r="E24" s="48"/>
      <c r="F24" s="40"/>
      <c r="G24" s="4"/>
      <c r="H24" s="4"/>
      <c r="I24" s="4"/>
      <c r="J24" s="4"/>
      <c r="K24" s="41"/>
      <c r="L24" s="40"/>
      <c r="M24" s="41"/>
      <c r="N24" s="40"/>
      <c r="O24" s="41"/>
      <c r="P24" s="59"/>
    </row>
    <row r="25" spans="1:19" x14ac:dyDescent="0.25">
      <c r="A25" s="66"/>
      <c r="B25" s="67"/>
      <c r="C25" s="40"/>
      <c r="D25" s="41"/>
      <c r="E25" s="48"/>
      <c r="F25" s="40"/>
      <c r="G25" s="4"/>
      <c r="H25" s="4"/>
      <c r="I25" s="4"/>
      <c r="J25" s="4"/>
      <c r="K25" s="41"/>
      <c r="L25" s="40"/>
      <c r="M25" s="41"/>
      <c r="N25" s="40"/>
      <c r="O25" s="41"/>
      <c r="P25" s="59"/>
    </row>
    <row r="26" spans="1:19" ht="30" customHeight="1" x14ac:dyDescent="0.25">
      <c r="A26" s="308" t="s">
        <v>71</v>
      </c>
      <c r="B26" s="309"/>
      <c r="C26" s="42"/>
      <c r="D26" s="43"/>
      <c r="E26" s="49"/>
      <c r="F26" s="42"/>
      <c r="G26" s="44"/>
      <c r="H26" s="44"/>
      <c r="I26" s="44"/>
      <c r="J26" s="44"/>
      <c r="K26" s="43"/>
      <c r="L26" s="42"/>
      <c r="M26" s="43"/>
      <c r="N26" s="42"/>
      <c r="O26" s="43"/>
      <c r="P26" s="62"/>
    </row>
    <row r="27" spans="1:19" x14ac:dyDescent="0.25">
      <c r="A27" s="66"/>
      <c r="B27" s="67"/>
      <c r="C27" s="40"/>
      <c r="D27" s="41"/>
      <c r="E27" s="48"/>
      <c r="F27" s="40"/>
      <c r="G27" s="4"/>
      <c r="H27" s="4"/>
      <c r="I27" s="4"/>
      <c r="J27" s="4"/>
      <c r="K27" s="41"/>
      <c r="L27" s="40"/>
      <c r="M27" s="41"/>
      <c r="N27" s="40"/>
      <c r="O27" s="41"/>
      <c r="P27" s="59"/>
    </row>
    <row r="28" spans="1:19" x14ac:dyDescent="0.25">
      <c r="A28" s="66"/>
      <c r="B28" s="67"/>
      <c r="C28" s="40"/>
      <c r="D28" s="41"/>
      <c r="E28" s="48"/>
      <c r="F28" s="40"/>
      <c r="G28" s="4"/>
      <c r="H28" s="4"/>
      <c r="I28" s="4"/>
      <c r="J28" s="4"/>
      <c r="K28" s="41"/>
      <c r="L28" s="40"/>
      <c r="M28" s="41"/>
      <c r="N28" s="40"/>
      <c r="O28" s="41"/>
      <c r="P28" s="59"/>
    </row>
    <row r="29" spans="1:19" x14ac:dyDescent="0.25">
      <c r="A29" s="66"/>
      <c r="B29" s="67"/>
      <c r="C29" s="40"/>
      <c r="D29" s="41"/>
      <c r="E29" s="48"/>
      <c r="F29" s="40"/>
      <c r="G29" s="4"/>
      <c r="H29" s="4"/>
      <c r="I29" s="4"/>
      <c r="J29" s="4"/>
      <c r="K29" s="41"/>
      <c r="L29" s="40"/>
      <c r="M29" s="41"/>
      <c r="N29" s="40"/>
      <c r="O29" s="41"/>
      <c r="P29" s="59"/>
    </row>
    <row r="30" spans="1:19" x14ac:dyDescent="0.25">
      <c r="A30" s="66"/>
      <c r="B30" s="67"/>
      <c r="C30" s="40"/>
      <c r="D30" s="41"/>
      <c r="E30" s="48"/>
      <c r="F30" s="40"/>
      <c r="G30" s="4"/>
      <c r="H30" s="4"/>
      <c r="I30" s="4"/>
      <c r="J30" s="4"/>
      <c r="K30" s="41"/>
      <c r="L30" s="40"/>
      <c r="M30" s="41"/>
      <c r="N30" s="40"/>
      <c r="O30" s="41"/>
      <c r="P30" s="59"/>
    </row>
    <row r="31" spans="1:19" x14ac:dyDescent="0.25">
      <c r="A31" s="66"/>
      <c r="B31" s="67"/>
      <c r="C31" s="40"/>
      <c r="D31" s="41"/>
      <c r="E31" s="48"/>
      <c r="F31" s="40"/>
      <c r="G31" s="4"/>
      <c r="H31" s="4"/>
      <c r="I31" s="4"/>
      <c r="J31" s="4"/>
      <c r="K31" s="41"/>
      <c r="L31" s="40"/>
      <c r="M31" s="41"/>
      <c r="N31" s="40"/>
      <c r="O31" s="41"/>
      <c r="P31" s="59"/>
    </row>
    <row r="32" spans="1:19" x14ac:dyDescent="0.25">
      <c r="A32" s="66"/>
      <c r="B32" s="67"/>
      <c r="C32" s="40"/>
      <c r="D32" s="41"/>
      <c r="E32" s="48"/>
      <c r="F32" s="40"/>
      <c r="G32" s="4"/>
      <c r="H32" s="4"/>
      <c r="I32" s="4"/>
      <c r="J32" s="4"/>
      <c r="K32" s="41"/>
      <c r="L32" s="40"/>
      <c r="M32" s="41"/>
      <c r="N32" s="40"/>
      <c r="O32" s="41"/>
      <c r="P32" s="59"/>
    </row>
    <row r="33" spans="1:16" x14ac:dyDescent="0.25">
      <c r="A33" s="66"/>
      <c r="B33" s="67"/>
      <c r="C33" s="40"/>
      <c r="D33" s="41"/>
      <c r="E33" s="48"/>
      <c r="F33" s="40"/>
      <c r="G33" s="4"/>
      <c r="H33" s="4"/>
      <c r="I33" s="4"/>
      <c r="J33" s="4"/>
      <c r="K33" s="41"/>
      <c r="L33" s="40"/>
      <c r="M33" s="41"/>
      <c r="N33" s="40"/>
      <c r="O33" s="41"/>
      <c r="P33" s="59"/>
    </row>
    <row r="34" spans="1:16" x14ac:dyDescent="0.25">
      <c r="A34" s="66"/>
      <c r="B34" s="67"/>
      <c r="C34" s="40"/>
      <c r="D34" s="41"/>
      <c r="E34" s="48"/>
      <c r="F34" s="40"/>
      <c r="G34" s="4"/>
      <c r="H34" s="4"/>
      <c r="I34" s="4"/>
      <c r="J34" s="4"/>
      <c r="K34" s="41"/>
      <c r="L34" s="40"/>
      <c r="M34" s="41"/>
      <c r="N34" s="40"/>
      <c r="O34" s="41"/>
      <c r="P34" s="59"/>
    </row>
    <row r="35" spans="1:16" x14ac:dyDescent="0.25">
      <c r="A35" s="66"/>
      <c r="B35" s="67"/>
      <c r="C35" s="40"/>
      <c r="D35" s="41"/>
      <c r="E35" s="48"/>
      <c r="F35" s="40"/>
      <c r="G35" s="4"/>
      <c r="H35" s="4"/>
      <c r="I35" s="4"/>
      <c r="J35" s="4"/>
      <c r="K35" s="41"/>
      <c r="L35" s="40"/>
      <c r="M35" s="41"/>
      <c r="N35" s="40"/>
      <c r="O35" s="41"/>
      <c r="P35" s="59"/>
    </row>
    <row r="36" spans="1:16" x14ac:dyDescent="0.25">
      <c r="A36" s="66"/>
      <c r="B36" s="67"/>
      <c r="C36" s="40"/>
      <c r="D36" s="41"/>
      <c r="E36" s="48"/>
      <c r="F36" s="40"/>
      <c r="G36" s="4"/>
      <c r="H36" s="4"/>
      <c r="I36" s="4"/>
      <c r="J36" s="4"/>
      <c r="K36" s="41"/>
      <c r="L36" s="40"/>
      <c r="M36" s="41"/>
      <c r="N36" s="40"/>
      <c r="O36" s="41"/>
      <c r="P36" s="59"/>
    </row>
    <row r="37" spans="1:16" x14ac:dyDescent="0.25">
      <c r="A37" s="66"/>
      <c r="B37" s="67"/>
      <c r="C37" s="40"/>
      <c r="D37" s="41"/>
      <c r="E37" s="48"/>
      <c r="F37" s="40"/>
      <c r="G37" s="4"/>
      <c r="H37" s="4"/>
      <c r="I37" s="4"/>
      <c r="J37" s="4"/>
      <c r="K37" s="41"/>
      <c r="L37" s="40"/>
      <c r="M37" s="41"/>
      <c r="N37" s="40"/>
      <c r="O37" s="41"/>
      <c r="P37" s="59"/>
    </row>
    <row r="38" spans="1:16" x14ac:dyDescent="0.25">
      <c r="A38" s="66"/>
      <c r="B38" s="67"/>
      <c r="C38" s="40"/>
      <c r="D38" s="41"/>
      <c r="E38" s="48"/>
      <c r="F38" s="40"/>
      <c r="G38" s="4"/>
      <c r="H38" s="4"/>
      <c r="I38" s="4"/>
      <c r="J38" s="4"/>
      <c r="K38" s="41"/>
      <c r="L38" s="40"/>
      <c r="M38" s="41"/>
      <c r="N38" s="40"/>
      <c r="O38" s="41"/>
      <c r="P38" s="59"/>
    </row>
    <row r="39" spans="1:16" x14ac:dyDescent="0.25">
      <c r="A39" s="66"/>
      <c r="B39" s="67"/>
      <c r="C39" s="40"/>
      <c r="D39" s="41"/>
      <c r="E39" s="48"/>
      <c r="F39" s="40"/>
      <c r="G39" s="4"/>
      <c r="H39" s="4"/>
      <c r="I39" s="4"/>
      <c r="J39" s="4"/>
      <c r="K39" s="41"/>
      <c r="L39" s="40"/>
      <c r="M39" s="41"/>
      <c r="N39" s="40"/>
      <c r="O39" s="41"/>
      <c r="P39" s="59"/>
    </row>
    <row r="40" spans="1:16" x14ac:dyDescent="0.25">
      <c r="A40" s="66"/>
      <c r="B40" s="67"/>
      <c r="C40" s="40"/>
      <c r="D40" s="41"/>
      <c r="E40" s="48"/>
      <c r="F40" s="40"/>
      <c r="G40" s="4"/>
      <c r="H40" s="4"/>
      <c r="I40" s="4"/>
      <c r="J40" s="4"/>
      <c r="K40" s="41"/>
      <c r="L40" s="40"/>
      <c r="M40" s="41"/>
      <c r="N40" s="40"/>
      <c r="O40" s="41"/>
      <c r="P40" s="59"/>
    </row>
    <row r="41" spans="1:16" x14ac:dyDescent="0.25">
      <c r="A41" s="66"/>
      <c r="B41" s="67"/>
      <c r="C41" s="40"/>
      <c r="D41" s="41"/>
      <c r="E41" s="48"/>
      <c r="F41" s="40"/>
      <c r="G41" s="4"/>
      <c r="H41" s="4"/>
      <c r="I41" s="4"/>
      <c r="J41" s="4"/>
      <c r="K41" s="41"/>
      <c r="L41" s="40"/>
      <c r="M41" s="41"/>
      <c r="N41" s="40"/>
      <c r="O41" s="41"/>
      <c r="P41" s="59"/>
    </row>
    <row r="42" spans="1:16" x14ac:dyDescent="0.25">
      <c r="A42" s="66"/>
      <c r="B42" s="67"/>
      <c r="C42" s="40"/>
      <c r="D42" s="41"/>
      <c r="E42" s="48"/>
      <c r="F42" s="40"/>
      <c r="G42" s="4"/>
      <c r="H42" s="4"/>
      <c r="I42" s="4"/>
      <c r="J42" s="4"/>
      <c r="K42" s="41"/>
      <c r="L42" s="40"/>
      <c r="M42" s="41"/>
      <c r="N42" s="40"/>
      <c r="O42" s="41"/>
      <c r="P42" s="59"/>
    </row>
    <row r="43" spans="1:16" x14ac:dyDescent="0.25">
      <c r="A43" s="66"/>
      <c r="B43" s="67"/>
      <c r="C43" s="40"/>
      <c r="D43" s="41"/>
      <c r="E43" s="48"/>
      <c r="F43" s="40"/>
      <c r="G43" s="4"/>
      <c r="H43" s="4"/>
      <c r="I43" s="4"/>
      <c r="J43" s="4"/>
      <c r="K43" s="41"/>
      <c r="L43" s="40"/>
      <c r="M43" s="41"/>
      <c r="N43" s="40"/>
      <c r="O43" s="41"/>
      <c r="P43" s="59"/>
    </row>
    <row r="44" spans="1:16" x14ac:dyDescent="0.25">
      <c r="A44" s="66"/>
      <c r="B44" s="67"/>
      <c r="C44" s="40"/>
      <c r="D44" s="41"/>
      <c r="E44" s="48"/>
      <c r="F44" s="40"/>
      <c r="G44" s="4"/>
      <c r="H44" s="4"/>
      <c r="I44" s="4"/>
      <c r="J44" s="4"/>
      <c r="K44" s="41"/>
      <c r="L44" s="40"/>
      <c r="M44" s="41"/>
      <c r="N44" s="40"/>
      <c r="O44" s="41"/>
      <c r="P44" s="59"/>
    </row>
    <row r="45" spans="1:16" x14ac:dyDescent="0.25">
      <c r="A45" s="66"/>
      <c r="B45" s="67"/>
      <c r="C45" s="40"/>
      <c r="D45" s="41"/>
      <c r="E45" s="48"/>
      <c r="F45" s="40"/>
      <c r="G45" s="4"/>
      <c r="H45" s="4"/>
      <c r="I45" s="4"/>
      <c r="J45" s="4"/>
      <c r="K45" s="41"/>
      <c r="L45" s="40"/>
      <c r="M45" s="41"/>
      <c r="N45" s="40"/>
      <c r="O45" s="41"/>
      <c r="P45" s="59"/>
    </row>
    <row r="46" spans="1:16" x14ac:dyDescent="0.25">
      <c r="A46" s="66"/>
      <c r="B46" s="67"/>
      <c r="C46" s="40"/>
      <c r="D46" s="41"/>
      <c r="E46" s="48"/>
      <c r="F46" s="40"/>
      <c r="G46" s="4"/>
      <c r="H46" s="4"/>
      <c r="I46" s="4"/>
      <c r="J46" s="4"/>
      <c r="K46" s="41"/>
      <c r="L46" s="40"/>
      <c r="M46" s="41"/>
      <c r="N46" s="40"/>
      <c r="O46" s="41"/>
      <c r="P46" s="59"/>
    </row>
    <row r="47" spans="1:16" ht="21" customHeight="1" x14ac:dyDescent="0.25">
      <c r="A47" s="298" t="s">
        <v>67</v>
      </c>
      <c r="B47" s="299"/>
      <c r="C47" s="42"/>
      <c r="D47" s="43"/>
      <c r="E47" s="49"/>
      <c r="F47" s="42"/>
      <c r="G47" s="44"/>
      <c r="H47" s="44"/>
      <c r="I47" s="44"/>
      <c r="J47" s="44"/>
      <c r="K47" s="43"/>
      <c r="L47" s="42"/>
      <c r="M47" s="43"/>
      <c r="N47" s="42"/>
      <c r="O47" s="43"/>
      <c r="P47" s="62"/>
    </row>
    <row r="48" spans="1:16" x14ac:dyDescent="0.25">
      <c r="A48" s="66"/>
      <c r="B48" s="67"/>
      <c r="C48" s="40"/>
      <c r="D48" s="41"/>
      <c r="E48" s="48"/>
      <c r="F48" s="40"/>
      <c r="G48" s="4"/>
      <c r="H48" s="4"/>
      <c r="I48" s="4"/>
      <c r="J48" s="4"/>
      <c r="K48" s="41"/>
      <c r="L48" s="40"/>
      <c r="M48" s="41"/>
      <c r="N48" s="40"/>
      <c r="O48" s="41"/>
      <c r="P48" s="59"/>
    </row>
    <row r="49" spans="1:19" x14ac:dyDescent="0.25">
      <c r="A49" s="66"/>
      <c r="B49" s="67"/>
      <c r="C49" s="40"/>
      <c r="D49" s="41"/>
      <c r="E49" s="48"/>
      <c r="F49" s="40"/>
      <c r="G49" s="4"/>
      <c r="H49" s="4"/>
      <c r="I49" s="4"/>
      <c r="J49" s="4"/>
      <c r="K49" s="41"/>
      <c r="L49" s="40"/>
      <c r="M49" s="41"/>
      <c r="N49" s="40"/>
      <c r="O49" s="41"/>
      <c r="P49" s="59"/>
    </row>
    <row r="50" spans="1:19" x14ac:dyDescent="0.25">
      <c r="A50" s="66"/>
      <c r="B50" s="67"/>
      <c r="C50" s="40"/>
      <c r="D50" s="41"/>
      <c r="E50" s="48"/>
      <c r="F50" s="40"/>
      <c r="G50" s="4"/>
      <c r="H50" s="4"/>
      <c r="I50" s="4"/>
      <c r="J50" s="4"/>
      <c r="K50" s="41"/>
      <c r="L50" s="40"/>
      <c r="M50" s="41"/>
      <c r="N50" s="40"/>
      <c r="O50" s="41"/>
      <c r="P50" s="59"/>
    </row>
    <row r="51" spans="1:19" x14ac:dyDescent="0.25">
      <c r="A51" s="66"/>
      <c r="B51" s="67"/>
      <c r="C51" s="40"/>
      <c r="D51" s="41"/>
      <c r="E51" s="48"/>
      <c r="F51" s="40"/>
      <c r="G51" s="4"/>
      <c r="H51" s="4"/>
      <c r="I51" s="4"/>
      <c r="J51" s="4"/>
      <c r="K51" s="41"/>
      <c r="L51" s="40"/>
      <c r="M51" s="41"/>
      <c r="N51" s="40"/>
      <c r="O51" s="41"/>
      <c r="P51" s="59"/>
    </row>
    <row r="52" spans="1:19" x14ac:dyDescent="0.25">
      <c r="A52" s="66"/>
      <c r="B52" s="67"/>
      <c r="C52" s="40"/>
      <c r="D52" s="41"/>
      <c r="E52" s="48"/>
      <c r="F52" s="40"/>
      <c r="G52" s="4"/>
      <c r="H52" s="4"/>
      <c r="I52" s="4"/>
      <c r="J52" s="4"/>
      <c r="K52" s="41"/>
      <c r="L52" s="40"/>
      <c r="M52" s="41"/>
      <c r="N52" s="40"/>
      <c r="O52" s="41"/>
      <c r="P52" s="59"/>
    </row>
    <row r="53" spans="1:19" ht="21" customHeight="1" x14ac:dyDescent="0.25">
      <c r="A53" s="298" t="s">
        <v>68</v>
      </c>
      <c r="B53" s="299"/>
      <c r="C53" s="42"/>
      <c r="D53" s="43"/>
      <c r="E53" s="49">
        <v>36</v>
      </c>
      <c r="F53" s="42">
        <v>1080</v>
      </c>
      <c r="G53" s="44"/>
      <c r="H53" s="44"/>
      <c r="I53" s="44"/>
      <c r="J53" s="44"/>
      <c r="K53" s="43"/>
      <c r="L53" s="42"/>
      <c r="M53" s="43"/>
      <c r="N53" s="42"/>
      <c r="O53" s="43"/>
      <c r="P53" s="62"/>
    </row>
    <row r="54" spans="1:19" x14ac:dyDescent="0.25">
      <c r="A54" s="66"/>
      <c r="B54" s="67" t="s">
        <v>73</v>
      </c>
      <c r="C54" s="40"/>
      <c r="D54" s="41">
        <v>1</v>
      </c>
      <c r="E54" s="48">
        <v>3</v>
      </c>
      <c r="F54" s="40">
        <v>90</v>
      </c>
      <c r="G54" s="4"/>
      <c r="H54" s="4"/>
      <c r="I54" s="4"/>
      <c r="J54" s="4"/>
      <c r="K54" s="41"/>
      <c r="L54" s="40"/>
      <c r="M54" s="41"/>
      <c r="N54" s="40"/>
      <c r="O54" s="41"/>
      <c r="P54" s="59"/>
    </row>
    <row r="55" spans="1:19" x14ac:dyDescent="0.25">
      <c r="A55" s="66"/>
      <c r="B55" s="67" t="s">
        <v>73</v>
      </c>
      <c r="C55" s="40"/>
      <c r="D55" s="41">
        <v>2</v>
      </c>
      <c r="E55" s="48">
        <v>3</v>
      </c>
      <c r="F55" s="40">
        <v>90</v>
      </c>
      <c r="G55" s="4"/>
      <c r="H55" s="4"/>
      <c r="I55" s="4"/>
      <c r="J55" s="4"/>
      <c r="K55" s="41"/>
      <c r="L55" s="40"/>
      <c r="M55" s="41"/>
      <c r="N55" s="40"/>
      <c r="O55" s="41"/>
      <c r="P55" s="59"/>
      <c r="S55" s="64"/>
    </row>
    <row r="56" spans="1:19" x14ac:dyDescent="0.25">
      <c r="A56" s="66"/>
      <c r="B56" s="67" t="s">
        <v>73</v>
      </c>
      <c r="C56" s="40"/>
      <c r="D56" s="41">
        <v>3</v>
      </c>
      <c r="E56" s="48">
        <v>3</v>
      </c>
      <c r="F56" s="40">
        <v>90</v>
      </c>
      <c r="G56" s="4"/>
      <c r="H56" s="4"/>
      <c r="I56" s="4"/>
      <c r="J56" s="4"/>
      <c r="K56" s="41"/>
      <c r="L56" s="40"/>
      <c r="M56" s="41"/>
      <c r="N56" s="40"/>
      <c r="O56" s="41"/>
      <c r="P56" s="59"/>
    </row>
    <row r="57" spans="1:19" x14ac:dyDescent="0.25">
      <c r="A57" s="66"/>
      <c r="B57" s="67" t="s">
        <v>73</v>
      </c>
      <c r="C57" s="40"/>
      <c r="D57" s="41">
        <v>4</v>
      </c>
      <c r="E57" s="48">
        <v>3</v>
      </c>
      <c r="F57" s="40">
        <v>90</v>
      </c>
      <c r="G57" s="4"/>
      <c r="H57" s="4"/>
      <c r="I57" s="4"/>
      <c r="J57" s="4"/>
      <c r="K57" s="41"/>
      <c r="L57" s="40"/>
      <c r="M57" s="41"/>
      <c r="N57" s="40"/>
      <c r="O57" s="41"/>
      <c r="P57" s="59"/>
    </row>
    <row r="58" spans="1:19" x14ac:dyDescent="0.25">
      <c r="A58" s="66"/>
      <c r="B58" s="67" t="s">
        <v>74</v>
      </c>
      <c r="C58" s="40"/>
      <c r="D58" s="41">
        <v>1</v>
      </c>
      <c r="E58" s="48">
        <v>3</v>
      </c>
      <c r="F58" s="40">
        <v>90</v>
      </c>
      <c r="G58" s="4"/>
      <c r="H58" s="4"/>
      <c r="I58" s="4"/>
      <c r="J58" s="4"/>
      <c r="K58" s="41"/>
      <c r="L58" s="40"/>
      <c r="M58" s="41"/>
      <c r="N58" s="40"/>
      <c r="O58" s="41"/>
      <c r="P58" s="59"/>
    </row>
    <row r="59" spans="1:19" x14ac:dyDescent="0.25">
      <c r="A59" s="66"/>
      <c r="B59" s="67" t="s">
        <v>74</v>
      </c>
      <c r="C59" s="40"/>
      <c r="D59" s="41">
        <v>2</v>
      </c>
      <c r="E59" s="48">
        <v>3</v>
      </c>
      <c r="F59" s="40">
        <v>90</v>
      </c>
      <c r="G59" s="4"/>
      <c r="H59" s="4"/>
      <c r="I59" s="4"/>
      <c r="J59" s="4"/>
      <c r="K59" s="41"/>
      <c r="L59" s="40"/>
      <c r="M59" s="41"/>
      <c r="N59" s="40"/>
      <c r="O59" s="41"/>
      <c r="P59" s="59"/>
    </row>
    <row r="60" spans="1:19" x14ac:dyDescent="0.25">
      <c r="A60" s="66"/>
      <c r="B60" s="67" t="s">
        <v>74</v>
      </c>
      <c r="C60" s="40"/>
      <c r="D60" s="41">
        <v>3</v>
      </c>
      <c r="E60" s="48">
        <v>3</v>
      </c>
      <c r="F60" s="40">
        <v>90</v>
      </c>
      <c r="G60" s="4"/>
      <c r="H60" s="4"/>
      <c r="I60" s="4"/>
      <c r="J60" s="4"/>
      <c r="K60" s="41"/>
      <c r="L60" s="40"/>
      <c r="M60" s="41"/>
      <c r="N60" s="40"/>
      <c r="O60" s="41"/>
      <c r="P60" s="59"/>
    </row>
    <row r="61" spans="1:19" x14ac:dyDescent="0.25">
      <c r="A61" s="66"/>
      <c r="B61" s="67" t="s">
        <v>74</v>
      </c>
      <c r="C61" s="40"/>
      <c r="D61" s="41">
        <v>4</v>
      </c>
      <c r="E61" s="48">
        <v>3</v>
      </c>
      <c r="F61" s="40">
        <v>90</v>
      </c>
      <c r="G61" s="4"/>
      <c r="H61" s="4"/>
      <c r="I61" s="4"/>
      <c r="J61" s="4"/>
      <c r="K61" s="41"/>
      <c r="L61" s="40"/>
      <c r="M61" s="41"/>
      <c r="N61" s="40"/>
      <c r="O61" s="41"/>
      <c r="P61" s="59"/>
    </row>
    <row r="62" spans="1:19" x14ac:dyDescent="0.25">
      <c r="A62" s="66"/>
      <c r="B62" s="67" t="s">
        <v>74</v>
      </c>
      <c r="C62" s="40"/>
      <c r="D62" s="41">
        <v>5</v>
      </c>
      <c r="E62" s="48">
        <v>6</v>
      </c>
      <c r="F62" s="40">
        <v>180</v>
      </c>
      <c r="G62" s="4"/>
      <c r="H62" s="4"/>
      <c r="I62" s="4"/>
      <c r="J62" s="4"/>
      <c r="K62" s="41"/>
      <c r="L62" s="40"/>
      <c r="M62" s="41"/>
      <c r="N62" s="40"/>
      <c r="O62" s="41"/>
      <c r="P62" s="59"/>
    </row>
    <row r="63" spans="1:19" x14ac:dyDescent="0.25">
      <c r="A63" s="66"/>
      <c r="B63" s="67" t="s">
        <v>75</v>
      </c>
      <c r="C63" s="40"/>
      <c r="D63" s="41">
        <v>5</v>
      </c>
      <c r="E63" s="48">
        <v>3</v>
      </c>
      <c r="F63" s="40">
        <v>90</v>
      </c>
      <c r="G63" s="4"/>
      <c r="H63" s="4"/>
      <c r="I63" s="4"/>
      <c r="J63" s="4"/>
      <c r="K63" s="41"/>
      <c r="L63" s="40"/>
      <c r="M63" s="41"/>
      <c r="N63" s="40"/>
      <c r="O63" s="41"/>
      <c r="P63" s="59"/>
    </row>
    <row r="64" spans="1:19" ht="15" customHeight="1" x14ac:dyDescent="0.25">
      <c r="A64" s="66"/>
      <c r="B64" s="67" t="s">
        <v>76</v>
      </c>
      <c r="C64" s="40"/>
      <c r="D64" s="41">
        <v>5</v>
      </c>
      <c r="E64" s="48">
        <v>3</v>
      </c>
      <c r="F64" s="40">
        <v>90</v>
      </c>
      <c r="G64" s="4"/>
      <c r="H64" s="4"/>
      <c r="I64" s="4"/>
      <c r="J64" s="4"/>
      <c r="K64" s="41"/>
      <c r="L64" s="40"/>
      <c r="M64" s="41"/>
      <c r="N64" s="40"/>
      <c r="O64" s="41"/>
      <c r="P64" s="59"/>
    </row>
    <row r="65" spans="1:16" ht="20.25" customHeight="1" x14ac:dyDescent="0.25">
      <c r="A65" s="298" t="s">
        <v>69</v>
      </c>
      <c r="B65" s="299"/>
      <c r="C65" s="42"/>
      <c r="D65" s="43"/>
      <c r="E65" s="49">
        <v>12</v>
      </c>
      <c r="F65" s="42">
        <v>320</v>
      </c>
      <c r="G65" s="44"/>
      <c r="H65" s="44"/>
      <c r="I65" s="44"/>
      <c r="J65" s="44"/>
      <c r="K65" s="43"/>
      <c r="L65" s="42"/>
      <c r="M65" s="43"/>
      <c r="N65" s="42"/>
      <c r="O65" s="43"/>
      <c r="P65" s="62"/>
    </row>
    <row r="66" spans="1:16" ht="15" customHeight="1" x14ac:dyDescent="0.25">
      <c r="A66" s="7"/>
      <c r="B66" s="67" t="s">
        <v>72</v>
      </c>
      <c r="C66" s="40">
        <v>5</v>
      </c>
      <c r="D66" s="41"/>
      <c r="E66" s="48">
        <v>12</v>
      </c>
      <c r="F66" s="40">
        <v>320</v>
      </c>
      <c r="G66" s="4"/>
      <c r="H66" s="4"/>
      <c r="I66" s="4"/>
      <c r="J66" s="4"/>
      <c r="K66" s="41"/>
      <c r="L66" s="40"/>
      <c r="M66" s="41"/>
      <c r="N66" s="40"/>
      <c r="O66" s="41"/>
      <c r="P66" s="59"/>
    </row>
    <row r="67" spans="1:16" ht="18" x14ac:dyDescent="0.25">
      <c r="A67" s="296" t="s">
        <v>57</v>
      </c>
      <c r="B67" s="297"/>
      <c r="C67" s="40"/>
      <c r="D67" s="41"/>
      <c r="E67" s="48"/>
      <c r="F67" s="40"/>
      <c r="G67" s="4"/>
      <c r="H67" s="4"/>
      <c r="I67" s="4"/>
      <c r="J67" s="4"/>
      <c r="K67" s="41"/>
      <c r="L67" s="40"/>
      <c r="M67" s="41"/>
      <c r="N67" s="40"/>
      <c r="O67" s="41"/>
      <c r="P67" s="59"/>
    </row>
    <row r="68" spans="1:16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6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6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6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6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6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6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6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6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6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6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6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</sheetData>
  <mergeCells count="35">
    <mergeCell ref="N10:O10"/>
    <mergeCell ref="G11:G13"/>
    <mergeCell ref="H11:H13"/>
    <mergeCell ref="E9:E13"/>
    <mergeCell ref="F10:F13"/>
    <mergeCell ref="G10:K10"/>
    <mergeCell ref="L9:P9"/>
    <mergeCell ref="L10:M10"/>
    <mergeCell ref="L12:P12"/>
    <mergeCell ref="B1:N1"/>
    <mergeCell ref="A2:B2"/>
    <mergeCell ref="A4:B4"/>
    <mergeCell ref="J2:P2"/>
    <mergeCell ref="J4:P4"/>
    <mergeCell ref="J5:P5"/>
    <mergeCell ref="J6:P6"/>
    <mergeCell ref="A7:B7"/>
    <mergeCell ref="C3:H3"/>
    <mergeCell ref="C4:H4"/>
    <mergeCell ref="C5:H5"/>
    <mergeCell ref="A9:A13"/>
    <mergeCell ref="B9:B13"/>
    <mergeCell ref="C9:D9"/>
    <mergeCell ref="F9:K9"/>
    <mergeCell ref="A67:B67"/>
    <mergeCell ref="A65:B65"/>
    <mergeCell ref="I11:I13"/>
    <mergeCell ref="J11:J13"/>
    <mergeCell ref="K11:K13"/>
    <mergeCell ref="A15:B15"/>
    <mergeCell ref="A26:B26"/>
    <mergeCell ref="A47:B47"/>
    <mergeCell ref="A53:B53"/>
    <mergeCell ref="C10:C13"/>
    <mergeCell ref="D10:D13"/>
  </mergeCells>
  <pageMargins left="0.59055118110236227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workbookViewId="0">
      <selection activeCell="I6" sqref="I6"/>
    </sheetView>
  </sheetViews>
  <sheetFormatPr defaultRowHeight="15" x14ac:dyDescent="0.25"/>
  <cols>
    <col min="1" max="1" width="8.42578125" customWidth="1"/>
    <col min="2" max="2" width="44.7109375" customWidth="1"/>
    <col min="3" max="4" width="6.7109375" customWidth="1"/>
    <col min="5" max="5" width="4.140625" customWidth="1"/>
    <col min="6" max="11" width="6.5703125" customWidth="1"/>
    <col min="12" max="15" width="6.7109375" customWidth="1"/>
  </cols>
  <sheetData>
    <row r="1" spans="1:18" ht="18" x14ac:dyDescent="0.35">
      <c r="A1" s="11"/>
      <c r="B1" s="321" t="s">
        <v>47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11"/>
    </row>
    <row r="2" spans="1:18" ht="18" x14ac:dyDescent="0.35">
      <c r="A2" s="318" t="s">
        <v>48</v>
      </c>
      <c r="B2" s="318"/>
      <c r="C2" s="26"/>
      <c r="D2" s="26"/>
      <c r="E2" s="26"/>
      <c r="F2" s="26"/>
      <c r="G2" s="26"/>
      <c r="H2" s="26"/>
      <c r="I2" s="26"/>
      <c r="J2" s="317" t="s">
        <v>2</v>
      </c>
      <c r="K2" s="317"/>
      <c r="L2" s="317"/>
      <c r="M2" s="317"/>
      <c r="N2" s="317"/>
      <c r="O2" s="317"/>
    </row>
    <row r="3" spans="1:18" ht="18" x14ac:dyDescent="0.35">
      <c r="A3" s="26"/>
      <c r="B3" s="26"/>
      <c r="C3" s="318" t="s">
        <v>79</v>
      </c>
      <c r="D3" s="318"/>
      <c r="E3" s="318"/>
      <c r="F3" s="318"/>
      <c r="G3" s="318"/>
      <c r="H3" s="318"/>
      <c r="I3" s="26"/>
      <c r="J3" s="51"/>
      <c r="K3" s="51"/>
      <c r="L3" s="51"/>
      <c r="M3" s="51"/>
      <c r="N3" s="51"/>
      <c r="O3" s="51"/>
    </row>
    <row r="4" spans="1:18" ht="18" x14ac:dyDescent="0.35">
      <c r="A4" s="318" t="s">
        <v>42</v>
      </c>
      <c r="B4" s="318"/>
      <c r="C4" s="320" t="s">
        <v>44</v>
      </c>
      <c r="D4" s="320"/>
      <c r="E4" s="320"/>
      <c r="F4" s="320"/>
      <c r="G4" s="320"/>
      <c r="H4" s="320"/>
      <c r="I4" s="26"/>
      <c r="J4" s="317" t="s">
        <v>49</v>
      </c>
      <c r="K4" s="317"/>
      <c r="L4" s="317"/>
      <c r="M4" s="317"/>
      <c r="N4" s="317"/>
      <c r="O4" s="317"/>
    </row>
    <row r="5" spans="1:18" ht="18" x14ac:dyDescent="0.35">
      <c r="A5" s="26"/>
      <c r="B5" s="50" t="s">
        <v>46</v>
      </c>
      <c r="C5" s="320" t="s">
        <v>45</v>
      </c>
      <c r="D5" s="320"/>
      <c r="E5" s="320"/>
      <c r="F5" s="320"/>
      <c r="G5" s="320"/>
      <c r="H5" s="320"/>
      <c r="I5" s="26"/>
      <c r="J5" s="316" t="s">
        <v>66</v>
      </c>
      <c r="K5" s="316"/>
      <c r="L5" s="316"/>
      <c r="M5" s="316"/>
      <c r="N5" s="316"/>
      <c r="O5" s="316"/>
    </row>
    <row r="6" spans="1:18" ht="18" x14ac:dyDescent="0.35">
      <c r="A6" s="26"/>
      <c r="B6" s="26"/>
      <c r="C6" s="26"/>
      <c r="D6" s="26"/>
      <c r="E6" s="26"/>
      <c r="F6" s="26"/>
      <c r="G6" s="26"/>
      <c r="H6" s="26"/>
      <c r="I6" s="26"/>
      <c r="J6" s="317" t="s">
        <v>50</v>
      </c>
      <c r="K6" s="317"/>
      <c r="L6" s="317"/>
      <c r="M6" s="317"/>
      <c r="N6" s="317"/>
      <c r="O6" s="317"/>
    </row>
    <row r="7" spans="1:18" ht="18" x14ac:dyDescent="0.35">
      <c r="A7" s="318" t="s">
        <v>43</v>
      </c>
      <c r="B7" s="31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8" ht="6" customHeight="1" x14ac:dyDescent="0.3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ht="31.5" customHeight="1" x14ac:dyDescent="0.25">
      <c r="A9" s="251" t="s">
        <v>7</v>
      </c>
      <c r="B9" s="290" t="s">
        <v>51</v>
      </c>
      <c r="C9" s="293" t="s">
        <v>52</v>
      </c>
      <c r="D9" s="294"/>
      <c r="E9" s="322" t="s">
        <v>9</v>
      </c>
      <c r="F9" s="293" t="s">
        <v>55</v>
      </c>
      <c r="G9" s="293"/>
      <c r="H9" s="293"/>
      <c r="I9" s="293"/>
      <c r="J9" s="293"/>
      <c r="K9" s="295"/>
      <c r="L9" s="293" t="s">
        <v>65</v>
      </c>
      <c r="M9" s="293"/>
      <c r="N9" s="293"/>
      <c r="O9" s="327"/>
    </row>
    <row r="10" spans="1:18" ht="15" customHeight="1" x14ac:dyDescent="0.25">
      <c r="A10" s="252"/>
      <c r="B10" s="291"/>
      <c r="C10" s="310" t="s">
        <v>53</v>
      </c>
      <c r="D10" s="313" t="s">
        <v>54</v>
      </c>
      <c r="E10" s="323"/>
      <c r="F10" s="310" t="s">
        <v>57</v>
      </c>
      <c r="G10" s="325" t="s">
        <v>56</v>
      </c>
      <c r="H10" s="293"/>
      <c r="I10" s="293"/>
      <c r="J10" s="293"/>
      <c r="K10" s="295"/>
      <c r="L10" s="293" t="s">
        <v>59</v>
      </c>
      <c r="M10" s="295"/>
      <c r="N10" s="293" t="s">
        <v>77</v>
      </c>
      <c r="O10" s="295"/>
    </row>
    <row r="11" spans="1:18" x14ac:dyDescent="0.25">
      <c r="A11" s="252"/>
      <c r="B11" s="291"/>
      <c r="C11" s="311"/>
      <c r="D11" s="314"/>
      <c r="E11" s="323"/>
      <c r="F11" s="311"/>
      <c r="G11" s="300" t="s">
        <v>58</v>
      </c>
      <c r="H11" s="300" t="s">
        <v>62</v>
      </c>
      <c r="I11" s="300" t="s">
        <v>61</v>
      </c>
      <c r="J11" s="300" t="s">
        <v>63</v>
      </c>
      <c r="K11" s="303" t="s">
        <v>64</v>
      </c>
      <c r="L11" s="53">
        <v>1</v>
      </c>
      <c r="M11" s="30">
        <v>2</v>
      </c>
      <c r="N11" s="53">
        <v>3</v>
      </c>
      <c r="O11" s="27">
        <v>4</v>
      </c>
    </row>
    <row r="12" spans="1:18" x14ac:dyDescent="0.25">
      <c r="A12" s="252"/>
      <c r="B12" s="291"/>
      <c r="C12" s="311"/>
      <c r="D12" s="314"/>
      <c r="E12" s="323"/>
      <c r="F12" s="311"/>
      <c r="G12" s="301"/>
      <c r="H12" s="301"/>
      <c r="I12" s="301"/>
      <c r="J12" s="301"/>
      <c r="K12" s="304"/>
      <c r="L12" s="293" t="s">
        <v>60</v>
      </c>
      <c r="M12" s="293"/>
      <c r="N12" s="293"/>
      <c r="O12" s="327"/>
    </row>
    <row r="13" spans="1:18" ht="15.75" thickBot="1" x14ac:dyDescent="0.3">
      <c r="A13" s="289"/>
      <c r="B13" s="292"/>
      <c r="C13" s="312"/>
      <c r="D13" s="315"/>
      <c r="E13" s="324"/>
      <c r="F13" s="312"/>
      <c r="G13" s="302"/>
      <c r="H13" s="302"/>
      <c r="I13" s="302"/>
      <c r="J13" s="302"/>
      <c r="K13" s="305"/>
      <c r="L13" s="55">
        <v>16</v>
      </c>
      <c r="M13" s="35">
        <v>16</v>
      </c>
      <c r="N13" s="34">
        <v>16</v>
      </c>
      <c r="O13" s="36">
        <v>0</v>
      </c>
      <c r="R13" s="9"/>
    </row>
    <row r="14" spans="1:18" ht="10.5" customHeight="1" thickBot="1" x14ac:dyDescent="0.3">
      <c r="A14" s="33">
        <v>1</v>
      </c>
      <c r="B14" s="32">
        <v>2</v>
      </c>
      <c r="C14" s="31">
        <v>3</v>
      </c>
      <c r="D14" s="32">
        <v>4</v>
      </c>
      <c r="E14" s="46">
        <v>5</v>
      </c>
      <c r="F14" s="31">
        <v>6</v>
      </c>
      <c r="G14" s="33">
        <v>7</v>
      </c>
      <c r="H14" s="33">
        <v>8</v>
      </c>
      <c r="I14" s="33">
        <v>9</v>
      </c>
      <c r="J14" s="32">
        <v>10</v>
      </c>
      <c r="K14" s="54">
        <v>11</v>
      </c>
      <c r="L14" s="56">
        <v>12</v>
      </c>
      <c r="M14" s="57">
        <v>13</v>
      </c>
      <c r="N14" s="31">
        <v>14</v>
      </c>
      <c r="O14" s="45">
        <v>15</v>
      </c>
      <c r="R14" s="9"/>
    </row>
    <row r="15" spans="1:18" ht="31.5" customHeight="1" x14ac:dyDescent="0.25">
      <c r="A15" s="328" t="s">
        <v>70</v>
      </c>
      <c r="B15" s="329"/>
      <c r="C15" s="37"/>
      <c r="D15" s="38"/>
      <c r="E15" s="47"/>
      <c r="F15" s="37"/>
      <c r="G15" s="39"/>
      <c r="H15" s="39"/>
      <c r="I15" s="39"/>
      <c r="J15" s="39"/>
      <c r="K15" s="38"/>
      <c r="L15" s="37"/>
      <c r="M15" s="38"/>
      <c r="N15" s="37"/>
      <c r="O15" s="39"/>
    </row>
    <row r="16" spans="1:18" x14ac:dyDescent="0.25">
      <c r="A16" s="7"/>
      <c r="B16" s="29"/>
      <c r="C16" s="40"/>
      <c r="D16" s="41"/>
      <c r="E16" s="48"/>
      <c r="F16" s="40"/>
      <c r="G16" s="4"/>
      <c r="H16" s="4"/>
      <c r="I16" s="4"/>
      <c r="J16" s="4"/>
      <c r="K16" s="41"/>
      <c r="L16" s="40"/>
      <c r="M16" s="41"/>
      <c r="N16" s="40"/>
      <c r="O16" s="4"/>
    </row>
    <row r="17" spans="1:19" x14ac:dyDescent="0.25">
      <c r="A17" s="7"/>
      <c r="B17" s="29"/>
      <c r="C17" s="40"/>
      <c r="D17" s="41"/>
      <c r="E17" s="48"/>
      <c r="F17" s="40"/>
      <c r="G17" s="4"/>
      <c r="H17" s="4"/>
      <c r="I17" s="4"/>
      <c r="J17" s="4"/>
      <c r="K17" s="41"/>
      <c r="L17" s="40"/>
      <c r="M17" s="41"/>
      <c r="N17" s="40"/>
      <c r="O17" s="4"/>
    </row>
    <row r="18" spans="1:19" x14ac:dyDescent="0.25">
      <c r="A18" s="7"/>
      <c r="B18" s="29"/>
      <c r="C18" s="40"/>
      <c r="D18" s="41"/>
      <c r="E18" s="48"/>
      <c r="F18" s="40"/>
      <c r="G18" s="4"/>
      <c r="H18" s="4"/>
      <c r="I18" s="4"/>
      <c r="J18" s="4"/>
      <c r="K18" s="41"/>
      <c r="L18" s="40"/>
      <c r="M18" s="41"/>
      <c r="N18" s="40"/>
      <c r="O18" s="4"/>
      <c r="S18" s="9"/>
    </row>
    <row r="19" spans="1:19" x14ac:dyDescent="0.25">
      <c r="A19" s="7"/>
      <c r="B19" s="29"/>
      <c r="C19" s="40"/>
      <c r="D19" s="41"/>
      <c r="E19" s="48"/>
      <c r="F19" s="40"/>
      <c r="G19" s="4"/>
      <c r="H19" s="4"/>
      <c r="I19" s="4"/>
      <c r="J19" s="4"/>
      <c r="K19" s="41"/>
      <c r="L19" s="40"/>
      <c r="M19" s="41"/>
      <c r="N19" s="40"/>
      <c r="O19" s="4"/>
      <c r="S19" s="9"/>
    </row>
    <row r="20" spans="1:19" x14ac:dyDescent="0.25">
      <c r="A20" s="7"/>
      <c r="B20" s="29"/>
      <c r="C20" s="40"/>
      <c r="D20" s="41"/>
      <c r="E20" s="48"/>
      <c r="F20" s="40"/>
      <c r="G20" s="4"/>
      <c r="H20" s="4"/>
      <c r="I20" s="4"/>
      <c r="J20" s="4"/>
      <c r="K20" s="41"/>
      <c r="L20" s="40"/>
      <c r="M20" s="41"/>
      <c r="N20" s="40"/>
      <c r="O20" s="4"/>
      <c r="S20" s="9"/>
    </row>
    <row r="21" spans="1:19" x14ac:dyDescent="0.25">
      <c r="A21" s="7"/>
      <c r="B21" s="29"/>
      <c r="C21" s="40"/>
      <c r="D21" s="41"/>
      <c r="E21" s="48"/>
      <c r="F21" s="40"/>
      <c r="G21" s="4"/>
      <c r="H21" s="4"/>
      <c r="I21" s="4"/>
      <c r="J21" s="4"/>
      <c r="K21" s="41"/>
      <c r="L21" s="40"/>
      <c r="M21" s="41"/>
      <c r="N21" s="40"/>
      <c r="O21" s="4"/>
    </row>
    <row r="22" spans="1:19" x14ac:dyDescent="0.25">
      <c r="A22" s="7"/>
      <c r="B22" s="29"/>
      <c r="C22" s="40"/>
      <c r="D22" s="41"/>
      <c r="E22" s="48"/>
      <c r="F22" s="40"/>
      <c r="G22" s="4"/>
      <c r="H22" s="4"/>
      <c r="I22" s="4"/>
      <c r="J22" s="4"/>
      <c r="K22" s="41"/>
      <c r="L22" s="40"/>
      <c r="M22" s="41"/>
      <c r="N22" s="40"/>
      <c r="O22" s="4"/>
    </row>
    <row r="23" spans="1:19" x14ac:dyDescent="0.25">
      <c r="A23" s="7"/>
      <c r="B23" s="29"/>
      <c r="C23" s="40"/>
      <c r="D23" s="41"/>
      <c r="E23" s="48"/>
      <c r="F23" s="40"/>
      <c r="G23" s="4"/>
      <c r="H23" s="4"/>
      <c r="I23" s="4"/>
      <c r="J23" s="4"/>
      <c r="K23" s="41"/>
      <c r="L23" s="40"/>
      <c r="M23" s="41"/>
      <c r="N23" s="40"/>
      <c r="O23" s="4"/>
    </row>
    <row r="24" spans="1:19" x14ac:dyDescent="0.25">
      <c r="A24" s="7"/>
      <c r="B24" s="29"/>
      <c r="C24" s="40"/>
      <c r="D24" s="41"/>
      <c r="E24" s="48"/>
      <c r="F24" s="40"/>
      <c r="G24" s="4"/>
      <c r="H24" s="4"/>
      <c r="I24" s="4"/>
      <c r="J24" s="4"/>
      <c r="K24" s="41"/>
      <c r="L24" s="40"/>
      <c r="M24" s="41"/>
      <c r="N24" s="40"/>
      <c r="O24" s="4"/>
    </row>
    <row r="25" spans="1:19" x14ac:dyDescent="0.25">
      <c r="A25" s="7"/>
      <c r="B25" s="29"/>
      <c r="C25" s="40"/>
      <c r="D25" s="41"/>
      <c r="E25" s="48"/>
      <c r="F25" s="40"/>
      <c r="G25" s="4"/>
      <c r="H25" s="4"/>
      <c r="I25" s="4"/>
      <c r="J25" s="4"/>
      <c r="K25" s="41"/>
      <c r="L25" s="40"/>
      <c r="M25" s="41"/>
      <c r="N25" s="40"/>
      <c r="O25" s="4"/>
    </row>
    <row r="26" spans="1:19" ht="30" customHeight="1" x14ac:dyDescent="0.25">
      <c r="A26" s="330" t="s">
        <v>71</v>
      </c>
      <c r="B26" s="331"/>
      <c r="C26" s="42"/>
      <c r="D26" s="43"/>
      <c r="E26" s="49"/>
      <c r="F26" s="42"/>
      <c r="G26" s="44"/>
      <c r="H26" s="44"/>
      <c r="I26" s="44"/>
      <c r="J26" s="44"/>
      <c r="K26" s="43"/>
      <c r="L26" s="42"/>
      <c r="M26" s="43"/>
      <c r="N26" s="42"/>
      <c r="O26" s="44"/>
    </row>
    <row r="27" spans="1:19" x14ac:dyDescent="0.25">
      <c r="A27" s="7"/>
      <c r="B27" s="29"/>
      <c r="C27" s="40"/>
      <c r="D27" s="41"/>
      <c r="E27" s="48"/>
      <c r="F27" s="40"/>
      <c r="G27" s="4"/>
      <c r="H27" s="4"/>
      <c r="I27" s="4"/>
      <c r="J27" s="4"/>
      <c r="K27" s="41"/>
      <c r="L27" s="40"/>
      <c r="M27" s="41"/>
      <c r="N27" s="40"/>
      <c r="O27" s="4"/>
    </row>
    <row r="28" spans="1:19" x14ac:dyDescent="0.25">
      <c r="A28" s="7"/>
      <c r="B28" s="29"/>
      <c r="C28" s="40"/>
      <c r="D28" s="41"/>
      <c r="E28" s="48"/>
      <c r="F28" s="40"/>
      <c r="G28" s="4"/>
      <c r="H28" s="4"/>
      <c r="I28" s="4"/>
      <c r="J28" s="4"/>
      <c r="K28" s="41"/>
      <c r="L28" s="40"/>
      <c r="M28" s="41"/>
      <c r="N28" s="40"/>
      <c r="O28" s="4"/>
    </row>
    <row r="29" spans="1:19" x14ac:dyDescent="0.25">
      <c r="A29" s="7"/>
      <c r="B29" s="29"/>
      <c r="C29" s="40"/>
      <c r="D29" s="41"/>
      <c r="E29" s="48"/>
      <c r="F29" s="40"/>
      <c r="G29" s="4"/>
      <c r="H29" s="4"/>
      <c r="I29" s="4"/>
      <c r="J29" s="4"/>
      <c r="K29" s="41"/>
      <c r="L29" s="40"/>
      <c r="M29" s="41"/>
      <c r="N29" s="40"/>
      <c r="O29" s="4"/>
    </row>
    <row r="30" spans="1:19" x14ac:dyDescent="0.25">
      <c r="A30" s="7"/>
      <c r="B30" s="29"/>
      <c r="C30" s="40"/>
      <c r="D30" s="41"/>
      <c r="E30" s="48"/>
      <c r="F30" s="40"/>
      <c r="G30" s="4"/>
      <c r="H30" s="4"/>
      <c r="I30" s="4"/>
      <c r="J30" s="4"/>
      <c r="K30" s="41"/>
      <c r="L30" s="40"/>
      <c r="M30" s="41"/>
      <c r="N30" s="40"/>
      <c r="O30" s="4"/>
    </row>
    <row r="31" spans="1:19" x14ac:dyDescent="0.25">
      <c r="A31" s="7"/>
      <c r="B31" s="29"/>
      <c r="C31" s="40"/>
      <c r="D31" s="41"/>
      <c r="E31" s="48"/>
      <c r="F31" s="40"/>
      <c r="G31" s="4"/>
      <c r="H31" s="4"/>
      <c r="I31" s="4"/>
      <c r="J31" s="4"/>
      <c r="K31" s="41"/>
      <c r="L31" s="40"/>
      <c r="M31" s="41"/>
      <c r="N31" s="40"/>
      <c r="O31" s="4"/>
    </row>
    <row r="32" spans="1:19" x14ac:dyDescent="0.25">
      <c r="A32" s="7"/>
      <c r="B32" s="29"/>
      <c r="C32" s="40"/>
      <c r="D32" s="41"/>
      <c r="E32" s="48"/>
      <c r="F32" s="40"/>
      <c r="G32" s="4"/>
      <c r="H32" s="4"/>
      <c r="I32" s="4"/>
      <c r="J32" s="4"/>
      <c r="K32" s="41"/>
      <c r="L32" s="40"/>
      <c r="M32" s="41"/>
      <c r="N32" s="40"/>
      <c r="O32" s="4"/>
    </row>
    <row r="33" spans="1:15" x14ac:dyDescent="0.25">
      <c r="A33" s="7"/>
      <c r="B33" s="29"/>
      <c r="C33" s="40"/>
      <c r="D33" s="41"/>
      <c r="E33" s="48"/>
      <c r="F33" s="40"/>
      <c r="G33" s="4"/>
      <c r="H33" s="4"/>
      <c r="I33" s="4"/>
      <c r="J33" s="4"/>
      <c r="K33" s="41"/>
      <c r="L33" s="40"/>
      <c r="M33" s="41"/>
      <c r="N33" s="40"/>
      <c r="O33" s="4"/>
    </row>
    <row r="34" spans="1:15" x14ac:dyDescent="0.25">
      <c r="A34" s="7"/>
      <c r="B34" s="29"/>
      <c r="C34" s="40"/>
      <c r="D34" s="41"/>
      <c r="E34" s="48"/>
      <c r="F34" s="40"/>
      <c r="G34" s="4"/>
      <c r="H34" s="4"/>
      <c r="I34" s="4"/>
      <c r="J34" s="4"/>
      <c r="K34" s="41"/>
      <c r="L34" s="40"/>
      <c r="M34" s="41"/>
      <c r="N34" s="40"/>
      <c r="O34" s="4"/>
    </row>
    <row r="35" spans="1:15" x14ac:dyDescent="0.25">
      <c r="A35" s="7"/>
      <c r="B35" s="29"/>
      <c r="C35" s="40"/>
      <c r="D35" s="41"/>
      <c r="E35" s="48"/>
      <c r="F35" s="40"/>
      <c r="G35" s="4"/>
      <c r="H35" s="4"/>
      <c r="I35" s="4"/>
      <c r="J35" s="4"/>
      <c r="K35" s="41"/>
      <c r="L35" s="40"/>
      <c r="M35" s="41"/>
      <c r="N35" s="40"/>
      <c r="O35" s="4"/>
    </row>
    <row r="36" spans="1:15" x14ac:dyDescent="0.25">
      <c r="A36" s="7"/>
      <c r="B36" s="29"/>
      <c r="C36" s="40"/>
      <c r="D36" s="41"/>
      <c r="E36" s="48"/>
      <c r="F36" s="40"/>
      <c r="G36" s="4"/>
      <c r="H36" s="4"/>
      <c r="I36" s="4"/>
      <c r="J36" s="4"/>
      <c r="K36" s="41"/>
      <c r="L36" s="40"/>
      <c r="M36" s="41"/>
      <c r="N36" s="40"/>
      <c r="O36" s="4"/>
    </row>
    <row r="37" spans="1:15" x14ac:dyDescent="0.25">
      <c r="A37" s="7"/>
      <c r="B37" s="29"/>
      <c r="C37" s="40"/>
      <c r="D37" s="41"/>
      <c r="E37" s="48"/>
      <c r="F37" s="40"/>
      <c r="G37" s="4"/>
      <c r="H37" s="4"/>
      <c r="I37" s="4"/>
      <c r="J37" s="4"/>
      <c r="K37" s="41"/>
      <c r="L37" s="40"/>
      <c r="M37" s="41"/>
      <c r="N37" s="40"/>
      <c r="O37" s="4"/>
    </row>
    <row r="38" spans="1:15" x14ac:dyDescent="0.25">
      <c r="A38" s="7"/>
      <c r="B38" s="29"/>
      <c r="C38" s="40"/>
      <c r="D38" s="41"/>
      <c r="E38" s="48"/>
      <c r="F38" s="40"/>
      <c r="G38" s="4"/>
      <c r="H38" s="4"/>
      <c r="I38" s="4"/>
      <c r="J38" s="4"/>
      <c r="K38" s="41"/>
      <c r="L38" s="40"/>
      <c r="M38" s="41"/>
      <c r="N38" s="40"/>
      <c r="O38" s="4"/>
    </row>
    <row r="39" spans="1:15" x14ac:dyDescent="0.25">
      <c r="A39" s="7"/>
      <c r="B39" s="29"/>
      <c r="C39" s="40"/>
      <c r="D39" s="41"/>
      <c r="E39" s="48"/>
      <c r="F39" s="40"/>
      <c r="G39" s="4"/>
      <c r="H39" s="4"/>
      <c r="I39" s="4"/>
      <c r="J39" s="4"/>
      <c r="K39" s="41"/>
      <c r="L39" s="40"/>
      <c r="M39" s="41"/>
      <c r="N39" s="40"/>
      <c r="O39" s="4"/>
    </row>
    <row r="40" spans="1:15" x14ac:dyDescent="0.25">
      <c r="A40" s="7"/>
      <c r="B40" s="29"/>
      <c r="C40" s="40"/>
      <c r="D40" s="41"/>
      <c r="E40" s="48"/>
      <c r="F40" s="40"/>
      <c r="G40" s="4"/>
      <c r="H40" s="4"/>
      <c r="I40" s="4"/>
      <c r="J40" s="4"/>
      <c r="K40" s="41"/>
      <c r="L40" s="40"/>
      <c r="M40" s="41"/>
      <c r="N40" s="40"/>
      <c r="O40" s="4"/>
    </row>
    <row r="41" spans="1:15" x14ac:dyDescent="0.25">
      <c r="A41" s="7"/>
      <c r="B41" s="29"/>
      <c r="C41" s="40"/>
      <c r="D41" s="41"/>
      <c r="E41" s="48"/>
      <c r="F41" s="40"/>
      <c r="G41" s="4"/>
      <c r="H41" s="4"/>
      <c r="I41" s="4"/>
      <c r="J41" s="4"/>
      <c r="K41" s="41"/>
      <c r="L41" s="40"/>
      <c r="M41" s="41"/>
      <c r="N41" s="40"/>
      <c r="O41" s="4"/>
    </row>
    <row r="42" spans="1:15" x14ac:dyDescent="0.25">
      <c r="A42" s="7"/>
      <c r="B42" s="29"/>
      <c r="C42" s="40"/>
      <c r="D42" s="41"/>
      <c r="E42" s="48"/>
      <c r="F42" s="40"/>
      <c r="G42" s="4"/>
      <c r="H42" s="4"/>
      <c r="I42" s="4"/>
      <c r="J42" s="4"/>
      <c r="K42" s="41"/>
      <c r="L42" s="40"/>
      <c r="M42" s="41"/>
      <c r="N42" s="40"/>
      <c r="O42" s="4"/>
    </row>
    <row r="43" spans="1:15" x14ac:dyDescent="0.25">
      <c r="A43" s="7"/>
      <c r="B43" s="29"/>
      <c r="C43" s="40"/>
      <c r="D43" s="41"/>
      <c r="E43" s="48"/>
      <c r="F43" s="40"/>
      <c r="G43" s="4"/>
      <c r="H43" s="4"/>
      <c r="I43" s="4"/>
      <c r="J43" s="4"/>
      <c r="K43" s="41"/>
      <c r="L43" s="40"/>
      <c r="M43" s="41"/>
      <c r="N43" s="40"/>
      <c r="O43" s="4"/>
    </row>
    <row r="44" spans="1:15" x14ac:dyDescent="0.25">
      <c r="A44" s="7"/>
      <c r="B44" s="29"/>
      <c r="C44" s="40"/>
      <c r="D44" s="41"/>
      <c r="E44" s="48"/>
      <c r="F44" s="40"/>
      <c r="G44" s="4"/>
      <c r="H44" s="4"/>
      <c r="I44" s="4"/>
      <c r="J44" s="4"/>
      <c r="K44" s="41"/>
      <c r="L44" s="40"/>
      <c r="M44" s="41"/>
      <c r="N44" s="40"/>
      <c r="O44" s="4"/>
    </row>
    <row r="45" spans="1:15" x14ac:dyDescent="0.25">
      <c r="A45" s="7"/>
      <c r="B45" s="29"/>
      <c r="C45" s="40"/>
      <c r="D45" s="41"/>
      <c r="E45" s="48"/>
      <c r="F45" s="40"/>
      <c r="G45" s="4"/>
      <c r="H45" s="4"/>
      <c r="I45" s="4"/>
      <c r="J45" s="4"/>
      <c r="K45" s="41"/>
      <c r="L45" s="40"/>
      <c r="M45" s="41"/>
      <c r="N45" s="40"/>
      <c r="O45" s="4"/>
    </row>
    <row r="46" spans="1:15" x14ac:dyDescent="0.25">
      <c r="A46" s="7"/>
      <c r="B46" s="29"/>
      <c r="C46" s="40"/>
      <c r="D46" s="41"/>
      <c r="E46" s="48"/>
      <c r="F46" s="40"/>
      <c r="G46" s="4"/>
      <c r="H46" s="4"/>
      <c r="I46" s="4"/>
      <c r="J46" s="4"/>
      <c r="K46" s="41"/>
      <c r="L46" s="40"/>
      <c r="M46" s="41"/>
      <c r="N46" s="40"/>
      <c r="O46" s="4"/>
    </row>
    <row r="47" spans="1:15" x14ac:dyDescent="0.25">
      <c r="A47" s="298" t="s">
        <v>67</v>
      </c>
      <c r="B47" s="299"/>
      <c r="C47" s="42"/>
      <c r="D47" s="43"/>
      <c r="E47" s="49"/>
      <c r="F47" s="42"/>
      <c r="G47" s="44"/>
      <c r="H47" s="44"/>
      <c r="I47" s="44"/>
      <c r="J47" s="44"/>
      <c r="K47" s="43"/>
      <c r="L47" s="42"/>
      <c r="M47" s="43"/>
      <c r="N47" s="42"/>
      <c r="O47" s="44"/>
    </row>
    <row r="48" spans="1:15" x14ac:dyDescent="0.25">
      <c r="A48" s="7"/>
      <c r="B48" s="29"/>
      <c r="C48" s="40"/>
      <c r="D48" s="41"/>
      <c r="E48" s="48"/>
      <c r="F48" s="40"/>
      <c r="G48" s="4"/>
      <c r="H48" s="4"/>
      <c r="I48" s="4"/>
      <c r="J48" s="4"/>
      <c r="K48" s="41"/>
      <c r="L48" s="40"/>
      <c r="M48" s="41"/>
      <c r="N48" s="40"/>
      <c r="O48" s="4"/>
    </row>
    <row r="49" spans="1:15" x14ac:dyDescent="0.25">
      <c r="A49" s="7"/>
      <c r="B49" s="29"/>
      <c r="C49" s="40"/>
      <c r="D49" s="41"/>
      <c r="E49" s="48"/>
      <c r="F49" s="40"/>
      <c r="G49" s="4"/>
      <c r="H49" s="4"/>
      <c r="I49" s="4"/>
      <c r="J49" s="4"/>
      <c r="K49" s="41"/>
      <c r="L49" s="40"/>
      <c r="M49" s="41"/>
      <c r="N49" s="40"/>
      <c r="O49" s="4"/>
    </row>
    <row r="50" spans="1:15" x14ac:dyDescent="0.25">
      <c r="A50" s="7"/>
      <c r="B50" s="29"/>
      <c r="C50" s="40"/>
      <c r="D50" s="41"/>
      <c r="E50" s="48"/>
      <c r="F50" s="40"/>
      <c r="G50" s="4"/>
      <c r="H50" s="4"/>
      <c r="I50" s="4"/>
      <c r="J50" s="4"/>
      <c r="K50" s="41"/>
      <c r="L50" s="40"/>
      <c r="M50" s="41"/>
      <c r="N50" s="40"/>
      <c r="O50" s="4"/>
    </row>
    <row r="51" spans="1:15" x14ac:dyDescent="0.25">
      <c r="A51" s="7"/>
      <c r="B51" s="29"/>
      <c r="C51" s="40"/>
      <c r="D51" s="41"/>
      <c r="E51" s="48"/>
      <c r="F51" s="40"/>
      <c r="G51" s="4"/>
      <c r="H51" s="4"/>
      <c r="I51" s="4"/>
      <c r="J51" s="4"/>
      <c r="K51" s="41"/>
      <c r="L51" s="40"/>
      <c r="M51" s="41"/>
      <c r="N51" s="40"/>
      <c r="O51" s="4"/>
    </row>
    <row r="52" spans="1:15" x14ac:dyDescent="0.25">
      <c r="A52" s="7"/>
      <c r="B52" s="29"/>
      <c r="C52" s="40"/>
      <c r="D52" s="41"/>
      <c r="E52" s="48"/>
      <c r="F52" s="40"/>
      <c r="G52" s="4"/>
      <c r="H52" s="4"/>
      <c r="I52" s="4"/>
      <c r="J52" s="4"/>
      <c r="K52" s="41"/>
      <c r="L52" s="40"/>
      <c r="M52" s="41"/>
      <c r="N52" s="40"/>
      <c r="O52" s="4"/>
    </row>
    <row r="53" spans="1:15" x14ac:dyDescent="0.25">
      <c r="A53" s="298" t="s">
        <v>68</v>
      </c>
      <c r="B53" s="299"/>
      <c r="C53" s="42"/>
      <c r="D53" s="43"/>
      <c r="E53" s="49">
        <v>36</v>
      </c>
      <c r="F53" s="42">
        <v>1080</v>
      </c>
      <c r="G53" s="44"/>
      <c r="H53" s="44"/>
      <c r="I53" s="44"/>
      <c r="J53" s="44"/>
      <c r="K53" s="43"/>
      <c r="L53" s="42"/>
      <c r="M53" s="43"/>
      <c r="N53" s="42"/>
      <c r="O53" s="44"/>
    </row>
    <row r="54" spans="1:15" x14ac:dyDescent="0.25">
      <c r="A54" s="7"/>
      <c r="B54" s="29" t="s">
        <v>73</v>
      </c>
      <c r="C54" s="40"/>
      <c r="D54" s="41">
        <v>1</v>
      </c>
      <c r="E54" s="48">
        <v>3</v>
      </c>
      <c r="F54" s="40">
        <v>90</v>
      </c>
      <c r="G54" s="4"/>
      <c r="H54" s="4"/>
      <c r="I54" s="4"/>
      <c r="J54" s="4"/>
      <c r="K54" s="41"/>
      <c r="L54" s="40"/>
      <c r="M54" s="41"/>
      <c r="N54" s="40"/>
      <c r="O54" s="4"/>
    </row>
    <row r="55" spans="1:15" x14ac:dyDescent="0.25">
      <c r="A55" s="7"/>
      <c r="B55" s="29" t="s">
        <v>73</v>
      </c>
      <c r="C55" s="40"/>
      <c r="D55" s="41">
        <v>2</v>
      </c>
      <c r="E55" s="48">
        <v>3</v>
      </c>
      <c r="F55" s="40">
        <v>90</v>
      </c>
      <c r="G55" s="4"/>
      <c r="H55" s="4"/>
      <c r="I55" s="4"/>
      <c r="J55" s="4"/>
      <c r="K55" s="41"/>
      <c r="L55" s="40"/>
      <c r="M55" s="41"/>
      <c r="N55" s="40"/>
      <c r="O55" s="4"/>
    </row>
    <row r="56" spans="1:15" x14ac:dyDescent="0.25">
      <c r="A56" s="7"/>
      <c r="B56" s="29" t="s">
        <v>73</v>
      </c>
      <c r="C56" s="40"/>
      <c r="D56" s="41">
        <v>3</v>
      </c>
      <c r="E56" s="48">
        <v>3</v>
      </c>
      <c r="F56" s="40">
        <v>90</v>
      </c>
      <c r="G56" s="4"/>
      <c r="H56" s="4"/>
      <c r="I56" s="4"/>
      <c r="J56" s="4"/>
      <c r="K56" s="41"/>
      <c r="L56" s="40"/>
      <c r="M56" s="41"/>
      <c r="N56" s="40"/>
      <c r="O56" s="4"/>
    </row>
    <row r="57" spans="1:15" x14ac:dyDescent="0.25">
      <c r="A57" s="7"/>
      <c r="B57" s="29" t="s">
        <v>73</v>
      </c>
      <c r="C57" s="40"/>
      <c r="D57" s="41">
        <v>4</v>
      </c>
      <c r="E57" s="48">
        <v>3</v>
      </c>
      <c r="F57" s="40">
        <v>90</v>
      </c>
      <c r="G57" s="4"/>
      <c r="H57" s="4"/>
      <c r="I57" s="4"/>
      <c r="J57" s="4"/>
      <c r="K57" s="41"/>
      <c r="L57" s="40"/>
      <c r="M57" s="41"/>
      <c r="N57" s="40"/>
      <c r="O57" s="4"/>
    </row>
    <row r="58" spans="1:15" x14ac:dyDescent="0.25">
      <c r="A58" s="7"/>
      <c r="B58" s="29" t="s">
        <v>74</v>
      </c>
      <c r="C58" s="40"/>
      <c r="D58" s="41">
        <v>1</v>
      </c>
      <c r="E58" s="48">
        <v>3</v>
      </c>
      <c r="F58" s="40">
        <v>90</v>
      </c>
      <c r="G58" s="4"/>
      <c r="H58" s="4"/>
      <c r="I58" s="4"/>
      <c r="J58" s="4"/>
      <c r="K58" s="41"/>
      <c r="L58" s="40"/>
      <c r="M58" s="41"/>
      <c r="N58" s="40"/>
      <c r="O58" s="4"/>
    </row>
    <row r="59" spans="1:15" x14ac:dyDescent="0.25">
      <c r="A59" s="7"/>
      <c r="B59" s="29" t="s">
        <v>74</v>
      </c>
      <c r="C59" s="40"/>
      <c r="D59" s="41">
        <v>2</v>
      </c>
      <c r="E59" s="48">
        <v>3</v>
      </c>
      <c r="F59" s="40">
        <v>90</v>
      </c>
      <c r="G59" s="4"/>
      <c r="H59" s="4"/>
      <c r="I59" s="4"/>
      <c r="J59" s="4"/>
      <c r="K59" s="41"/>
      <c r="L59" s="40"/>
      <c r="M59" s="41"/>
      <c r="N59" s="40"/>
      <c r="O59" s="4"/>
    </row>
    <row r="60" spans="1:15" x14ac:dyDescent="0.25">
      <c r="A60" s="7"/>
      <c r="B60" s="29" t="s">
        <v>74</v>
      </c>
      <c r="C60" s="40"/>
      <c r="D60" s="41">
        <v>3</v>
      </c>
      <c r="E60" s="48">
        <v>3</v>
      </c>
      <c r="F60" s="40">
        <v>90</v>
      </c>
      <c r="G60" s="4"/>
      <c r="H60" s="4"/>
      <c r="I60" s="4"/>
      <c r="J60" s="4"/>
      <c r="K60" s="41"/>
      <c r="L60" s="40"/>
      <c r="M60" s="41"/>
      <c r="N60" s="40"/>
      <c r="O60" s="4"/>
    </row>
    <row r="61" spans="1:15" x14ac:dyDescent="0.25">
      <c r="A61" s="7"/>
      <c r="B61" s="29" t="s">
        <v>74</v>
      </c>
      <c r="C61" s="40"/>
      <c r="D61" s="41">
        <v>4</v>
      </c>
      <c r="E61" s="48">
        <v>9</v>
      </c>
      <c r="F61" s="40">
        <v>270</v>
      </c>
      <c r="G61" s="4"/>
      <c r="H61" s="4"/>
      <c r="I61" s="4"/>
      <c r="J61" s="4"/>
      <c r="K61" s="41"/>
      <c r="L61" s="40"/>
      <c r="M61" s="41"/>
      <c r="N61" s="40"/>
      <c r="O61" s="4"/>
    </row>
    <row r="62" spans="1:15" x14ac:dyDescent="0.25">
      <c r="A62" s="7"/>
      <c r="B62" s="29" t="s">
        <v>75</v>
      </c>
      <c r="C62" s="40"/>
      <c r="D62" s="41">
        <v>4</v>
      </c>
      <c r="E62" s="48">
        <v>3</v>
      </c>
      <c r="F62" s="40">
        <v>90</v>
      </c>
      <c r="G62" s="4"/>
      <c r="H62" s="4"/>
      <c r="I62" s="4"/>
      <c r="J62" s="4"/>
      <c r="K62" s="41"/>
      <c r="L62" s="40"/>
      <c r="M62" s="41"/>
      <c r="N62" s="40"/>
      <c r="O62" s="4"/>
    </row>
    <row r="63" spans="1:15" x14ac:dyDescent="0.25">
      <c r="A63" s="7"/>
      <c r="B63" s="29" t="s">
        <v>76</v>
      </c>
      <c r="C63" s="40"/>
      <c r="D63" s="41">
        <v>4</v>
      </c>
      <c r="E63" s="48">
        <v>3</v>
      </c>
      <c r="F63" s="40">
        <v>90</v>
      </c>
      <c r="G63" s="4"/>
      <c r="H63" s="4"/>
      <c r="I63" s="4"/>
      <c r="J63" s="4"/>
      <c r="K63" s="41"/>
      <c r="L63" s="40"/>
      <c r="M63" s="41"/>
      <c r="N63" s="40"/>
      <c r="O63" s="4"/>
    </row>
    <row r="64" spans="1:15" x14ac:dyDescent="0.25">
      <c r="A64" s="298" t="s">
        <v>69</v>
      </c>
      <c r="B64" s="299"/>
      <c r="C64" s="42"/>
      <c r="D64" s="43"/>
      <c r="E64" s="49">
        <v>12</v>
      </c>
      <c r="F64" s="42">
        <v>320</v>
      </c>
      <c r="G64" s="44"/>
      <c r="H64" s="44"/>
      <c r="I64" s="44"/>
      <c r="J64" s="44"/>
      <c r="K64" s="43"/>
      <c r="L64" s="42"/>
      <c r="M64" s="43"/>
      <c r="N64" s="42"/>
      <c r="O64" s="44"/>
    </row>
    <row r="65" spans="1:15" x14ac:dyDescent="0.25">
      <c r="A65" s="7"/>
      <c r="B65" s="29" t="s">
        <v>72</v>
      </c>
      <c r="C65" s="40">
        <v>4</v>
      </c>
      <c r="D65" s="41"/>
      <c r="E65" s="48">
        <v>12</v>
      </c>
      <c r="F65" s="40">
        <v>320</v>
      </c>
      <c r="G65" s="4"/>
      <c r="H65" s="4"/>
      <c r="I65" s="4"/>
      <c r="J65" s="4"/>
      <c r="K65" s="41"/>
      <c r="L65" s="40"/>
      <c r="M65" s="41"/>
      <c r="N65" s="40"/>
      <c r="O65" s="4"/>
    </row>
    <row r="66" spans="1:15" ht="18" x14ac:dyDescent="0.25">
      <c r="A66" s="296" t="s">
        <v>57</v>
      </c>
      <c r="B66" s="297"/>
      <c r="C66" s="40"/>
      <c r="D66" s="41"/>
      <c r="E66" s="48"/>
      <c r="F66" s="40"/>
      <c r="G66" s="4"/>
      <c r="H66" s="4"/>
      <c r="I66" s="4"/>
      <c r="J66" s="4"/>
      <c r="K66" s="41"/>
      <c r="L66" s="40"/>
      <c r="M66" s="41"/>
      <c r="N66" s="40"/>
      <c r="O66" s="4"/>
    </row>
    <row r="67" spans="1:1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</sheetData>
  <mergeCells count="35">
    <mergeCell ref="A64:B64"/>
    <mergeCell ref="A66:B66"/>
    <mergeCell ref="K11:K13"/>
    <mergeCell ref="L12:O12"/>
    <mergeCell ref="A15:B15"/>
    <mergeCell ref="A26:B26"/>
    <mergeCell ref="A47:B47"/>
    <mergeCell ref="A53:B53"/>
    <mergeCell ref="C10:C13"/>
    <mergeCell ref="D10:D13"/>
    <mergeCell ref="F10:F13"/>
    <mergeCell ref="G10:K10"/>
    <mergeCell ref="L10:M10"/>
    <mergeCell ref="N10:O10"/>
    <mergeCell ref="G11:G13"/>
    <mergeCell ref="H11:H13"/>
    <mergeCell ref="I11:I13"/>
    <mergeCell ref="J11:J13"/>
    <mergeCell ref="C5:H5"/>
    <mergeCell ref="J5:O5"/>
    <mergeCell ref="J6:O6"/>
    <mergeCell ref="F9:K9"/>
    <mergeCell ref="L9:O9"/>
    <mergeCell ref="A7:B7"/>
    <mergeCell ref="A9:A13"/>
    <mergeCell ref="B9:B13"/>
    <mergeCell ref="C9:D9"/>
    <mergeCell ref="E9:E13"/>
    <mergeCell ref="B1:N1"/>
    <mergeCell ref="A2:B2"/>
    <mergeCell ref="J2:O2"/>
    <mergeCell ref="C3:H3"/>
    <mergeCell ref="A4:B4"/>
    <mergeCell ref="C4:H4"/>
    <mergeCell ref="J4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"/>
  <sheetViews>
    <sheetView tabSelected="1" topLeftCell="A18" zoomScaleNormal="100" workbookViewId="0">
      <selection activeCell="N285" sqref="N285"/>
    </sheetView>
  </sheetViews>
  <sheetFormatPr defaultRowHeight="15" x14ac:dyDescent="0.25"/>
  <cols>
    <col min="1" max="1" width="3.140625" style="100" customWidth="1"/>
    <col min="2" max="2" width="43.7109375" style="72" customWidth="1"/>
    <col min="3" max="4" width="4" style="72" customWidth="1"/>
    <col min="5" max="5" width="7.7109375" style="72" customWidth="1"/>
    <col min="6" max="7" width="4" style="72" customWidth="1"/>
    <col min="8" max="8" width="8.7109375" style="72" customWidth="1"/>
    <col min="9" max="9" width="4" style="72" customWidth="1"/>
    <col min="10" max="10" width="9.140625" style="72" customWidth="1"/>
    <col min="11" max="16384" width="9.140625" style="72"/>
  </cols>
  <sheetData>
    <row r="1" spans="1:10" x14ac:dyDescent="0.25">
      <c r="B1" s="385" t="s">
        <v>85</v>
      </c>
      <c r="C1" s="385"/>
      <c r="D1" s="385"/>
      <c r="E1" s="385"/>
      <c r="F1" s="385"/>
      <c r="G1" s="385"/>
      <c r="H1" s="385"/>
      <c r="I1" s="101"/>
      <c r="J1" s="101"/>
    </row>
    <row r="2" spans="1:10" x14ac:dyDescent="0.25">
      <c r="B2" s="102"/>
      <c r="C2" s="102"/>
      <c r="D2" s="102"/>
      <c r="E2" s="102"/>
      <c r="F2" s="102"/>
      <c r="G2" s="102"/>
      <c r="H2" s="102"/>
      <c r="I2" s="101"/>
      <c r="J2" s="101"/>
    </row>
    <row r="3" spans="1:10" ht="16.5" customHeight="1" x14ac:dyDescent="0.25"/>
    <row r="4" spans="1:10" x14ac:dyDescent="0.25">
      <c r="A4" s="386" t="s">
        <v>86</v>
      </c>
      <c r="B4" s="386"/>
      <c r="C4" s="101"/>
      <c r="D4" s="101"/>
    </row>
    <row r="5" spans="1:10" ht="14.25" customHeight="1" x14ac:dyDescent="0.25"/>
    <row r="6" spans="1:10" ht="17.25" customHeight="1" x14ac:dyDescent="0.25">
      <c r="A6" s="386" t="s">
        <v>165</v>
      </c>
      <c r="B6" s="386"/>
      <c r="C6" s="101"/>
      <c r="D6" s="101"/>
    </row>
    <row r="7" spans="1:10" ht="15.75" customHeight="1" x14ac:dyDescent="0.25"/>
    <row r="8" spans="1:10" ht="19.5" customHeight="1" x14ac:dyDescent="0.25">
      <c r="A8" s="386" t="s">
        <v>209</v>
      </c>
      <c r="B8" s="386"/>
      <c r="C8" s="101"/>
      <c r="D8" s="101"/>
    </row>
    <row r="9" spans="1:10" x14ac:dyDescent="0.25">
      <c r="B9" s="102"/>
      <c r="C9" s="101"/>
      <c r="D9" s="101"/>
    </row>
    <row r="10" spans="1:10" x14ac:dyDescent="0.25">
      <c r="B10" s="102"/>
      <c r="C10" s="101"/>
      <c r="D10" s="101"/>
    </row>
    <row r="11" spans="1:10" ht="30" x14ac:dyDescent="0.25">
      <c r="B11" s="103" t="s">
        <v>108</v>
      </c>
      <c r="C11" s="386" t="s">
        <v>171</v>
      </c>
      <c r="D11" s="386"/>
      <c r="E11" s="386"/>
      <c r="F11" s="386" t="s">
        <v>109</v>
      </c>
      <c r="G11" s="386"/>
      <c r="H11" s="386"/>
    </row>
    <row r="12" spans="1:10" x14ac:dyDescent="0.25">
      <c r="B12" s="102"/>
      <c r="C12" s="101"/>
      <c r="D12" s="101"/>
    </row>
    <row r="13" spans="1:10" x14ac:dyDescent="0.25">
      <c r="B13" s="102"/>
      <c r="C13" s="101"/>
      <c r="D13" s="101"/>
    </row>
    <row r="15" spans="1:10" x14ac:dyDescent="0.25">
      <c r="B15" s="102"/>
      <c r="C15" s="101"/>
      <c r="D15" s="101"/>
    </row>
    <row r="16" spans="1:10" x14ac:dyDescent="0.25">
      <c r="B16" s="102"/>
      <c r="C16" s="101"/>
      <c r="D16" s="101"/>
    </row>
    <row r="17" spans="1:10" s="105" customFormat="1" x14ac:dyDescent="0.25">
      <c r="A17" s="104"/>
      <c r="B17" s="387" t="s">
        <v>211</v>
      </c>
      <c r="C17" s="387"/>
      <c r="D17" s="104"/>
      <c r="E17" s="104"/>
      <c r="F17" s="104"/>
      <c r="G17" s="104"/>
    </row>
    <row r="18" spans="1:10" s="105" customFormat="1" x14ac:dyDescent="0.25">
      <c r="A18" s="104"/>
      <c r="B18" s="106" t="s">
        <v>210</v>
      </c>
      <c r="C18" s="104"/>
      <c r="D18" s="104"/>
      <c r="E18" s="104"/>
      <c r="F18" s="104"/>
      <c r="G18" s="104"/>
    </row>
    <row r="19" spans="1:10" x14ac:dyDescent="0.25">
      <c r="B19" s="102"/>
      <c r="C19" s="101"/>
      <c r="D19" s="101"/>
    </row>
    <row r="20" spans="1:10" x14ac:dyDescent="0.25">
      <c r="B20" s="102"/>
      <c r="C20" s="101"/>
      <c r="D20" s="101"/>
    </row>
    <row r="21" spans="1:10" x14ac:dyDescent="0.25">
      <c r="B21" s="102"/>
      <c r="C21" s="101"/>
      <c r="D21" s="101"/>
    </row>
    <row r="22" spans="1:10" x14ac:dyDescent="0.25">
      <c r="B22" s="72" t="s">
        <v>29</v>
      </c>
    </row>
    <row r="23" spans="1:10" x14ac:dyDescent="0.25">
      <c r="B23" s="385" t="s">
        <v>87</v>
      </c>
      <c r="C23" s="385"/>
      <c r="D23" s="385"/>
      <c r="E23" s="385"/>
      <c r="F23" s="385"/>
      <c r="G23" s="385"/>
      <c r="H23" s="385"/>
      <c r="I23" s="101"/>
      <c r="J23" s="101"/>
    </row>
    <row r="24" spans="1:10" ht="9" customHeight="1" x14ac:dyDescent="0.25"/>
    <row r="25" spans="1:10" x14ac:dyDescent="0.25">
      <c r="B25" s="384" t="s">
        <v>173</v>
      </c>
      <c r="C25" s="384"/>
      <c r="D25" s="384"/>
      <c r="E25" s="384"/>
      <c r="F25" s="384"/>
      <c r="G25" s="384"/>
      <c r="H25" s="384"/>
      <c r="I25" s="101"/>
      <c r="J25" s="101"/>
    </row>
    <row r="26" spans="1:10" ht="19.5" customHeight="1" x14ac:dyDescent="0.25">
      <c r="B26" s="386" t="s">
        <v>172</v>
      </c>
      <c r="C26" s="386"/>
      <c r="D26" s="386"/>
      <c r="E26" s="386"/>
      <c r="F26" s="386"/>
      <c r="G26" s="386"/>
      <c r="H26" s="386"/>
    </row>
    <row r="27" spans="1:10" x14ac:dyDescent="0.25">
      <c r="A27" s="386" t="s">
        <v>206</v>
      </c>
      <c r="B27" s="386"/>
      <c r="C27" s="386"/>
      <c r="D27" s="386"/>
      <c r="E27" s="386"/>
      <c r="F27" s="386"/>
      <c r="G27" s="386"/>
      <c r="H27" s="386"/>
      <c r="I27" s="386"/>
      <c r="J27" s="101"/>
    </row>
    <row r="28" spans="1:10" x14ac:dyDescent="0.25">
      <c r="A28" s="386" t="s">
        <v>207</v>
      </c>
      <c r="B28" s="386"/>
      <c r="C28" s="386"/>
      <c r="D28" s="386"/>
      <c r="E28" s="386"/>
      <c r="F28" s="386"/>
      <c r="G28" s="386"/>
      <c r="H28" s="386"/>
      <c r="I28" s="386"/>
      <c r="J28" s="101"/>
    </row>
    <row r="29" spans="1:10" x14ac:dyDescent="0.25">
      <c r="A29" s="386" t="s">
        <v>208</v>
      </c>
      <c r="B29" s="386"/>
      <c r="C29" s="386"/>
      <c r="D29" s="386"/>
      <c r="E29" s="386"/>
      <c r="F29" s="386"/>
      <c r="G29" s="386"/>
      <c r="H29" s="386"/>
      <c r="I29" s="386"/>
      <c r="J29" s="101"/>
    </row>
    <row r="30" spans="1:10" x14ac:dyDescent="0.25">
      <c r="B30" s="102"/>
      <c r="C30" s="102"/>
      <c r="D30" s="102"/>
      <c r="E30" s="102"/>
      <c r="F30" s="102"/>
      <c r="G30" s="102"/>
      <c r="H30" s="102"/>
      <c r="I30" s="102"/>
      <c r="J30" s="101"/>
    </row>
    <row r="31" spans="1:10" x14ac:dyDescent="0.25">
      <c r="B31" s="102"/>
      <c r="C31" s="102"/>
      <c r="D31" s="102"/>
      <c r="E31" s="102"/>
      <c r="F31" s="102"/>
      <c r="G31" s="102"/>
      <c r="H31" s="102"/>
      <c r="I31" s="102"/>
      <c r="J31" s="101"/>
    </row>
    <row r="32" spans="1:10" x14ac:dyDescent="0.25">
      <c r="B32" s="102"/>
      <c r="C32" s="102"/>
      <c r="D32" s="102"/>
      <c r="E32" s="102"/>
      <c r="F32" s="102"/>
      <c r="G32" s="102"/>
      <c r="H32" s="102"/>
      <c r="I32" s="102"/>
      <c r="J32" s="101"/>
    </row>
    <row r="34" spans="1:9" x14ac:dyDescent="0.25">
      <c r="A34" s="334" t="s">
        <v>174</v>
      </c>
      <c r="B34" s="334"/>
      <c r="C34" s="334"/>
      <c r="D34" s="334"/>
      <c r="E34" s="334"/>
      <c r="F34" s="334"/>
      <c r="G34" s="334"/>
      <c r="H34" s="334"/>
      <c r="I34" s="334"/>
    </row>
    <row r="35" spans="1:9" ht="15.75" thickBot="1" x14ac:dyDescent="0.3">
      <c r="B35" s="107"/>
      <c r="C35" s="107"/>
    </row>
    <row r="36" spans="1:9" x14ac:dyDescent="0.25">
      <c r="A36" s="345" t="s">
        <v>88</v>
      </c>
      <c r="B36" s="380" t="s">
        <v>51</v>
      </c>
      <c r="C36" s="349" t="s">
        <v>89</v>
      </c>
      <c r="D36" s="349"/>
      <c r="E36" s="349"/>
      <c r="F36" s="349"/>
      <c r="G36" s="350"/>
      <c r="H36" s="351" t="s">
        <v>90</v>
      </c>
      <c r="I36" s="343" t="s">
        <v>100</v>
      </c>
    </row>
    <row r="37" spans="1:9" ht="15.75" thickBot="1" x14ac:dyDescent="0.3">
      <c r="A37" s="346"/>
      <c r="B37" s="381"/>
      <c r="C37" s="168" t="s">
        <v>13</v>
      </c>
      <c r="D37" s="108" t="s">
        <v>31</v>
      </c>
      <c r="E37" s="108" t="s">
        <v>92</v>
      </c>
      <c r="F37" s="108" t="s">
        <v>14</v>
      </c>
      <c r="G37" s="108" t="s">
        <v>33</v>
      </c>
      <c r="H37" s="352"/>
      <c r="I37" s="344"/>
    </row>
    <row r="38" spans="1:9" s="70" customFormat="1" ht="14.25" customHeight="1" x14ac:dyDescent="0.25">
      <c r="A38" s="167">
        <v>1</v>
      </c>
      <c r="B38" s="180" t="s">
        <v>186</v>
      </c>
      <c r="C38" s="80">
        <v>60</v>
      </c>
      <c r="D38" s="92"/>
      <c r="E38" s="92">
        <v>8</v>
      </c>
      <c r="F38" s="92"/>
      <c r="G38" s="92">
        <f>C38-D38-E38-F38</f>
        <v>52</v>
      </c>
      <c r="H38" s="92"/>
      <c r="I38" s="95"/>
    </row>
    <row r="39" spans="1:9" s="70" customFormat="1" ht="15" customHeight="1" x14ac:dyDescent="0.25">
      <c r="A39" s="149">
        <v>2</v>
      </c>
      <c r="B39" s="170" t="s">
        <v>101</v>
      </c>
      <c r="C39" s="69">
        <v>120</v>
      </c>
      <c r="D39" s="97"/>
      <c r="E39" s="97">
        <v>12</v>
      </c>
      <c r="F39" s="97"/>
      <c r="G39" s="97">
        <f t="shared" ref="G39:G43" si="0">C39-D39-E39-F39</f>
        <v>108</v>
      </c>
      <c r="H39" s="97"/>
      <c r="I39" s="96"/>
    </row>
    <row r="40" spans="1:9" s="70" customFormat="1" ht="15" customHeight="1" x14ac:dyDescent="0.25">
      <c r="A40" s="149">
        <v>3</v>
      </c>
      <c r="B40" s="171" t="s">
        <v>102</v>
      </c>
      <c r="C40" s="69">
        <v>120</v>
      </c>
      <c r="D40" s="97"/>
      <c r="E40" s="97">
        <v>12</v>
      </c>
      <c r="F40" s="97"/>
      <c r="G40" s="97">
        <f t="shared" si="0"/>
        <v>108</v>
      </c>
      <c r="H40" s="97"/>
      <c r="I40" s="96"/>
    </row>
    <row r="41" spans="1:9" s="70" customFormat="1" ht="15" customHeight="1" x14ac:dyDescent="0.25">
      <c r="A41" s="149">
        <v>4</v>
      </c>
      <c r="B41" s="171" t="s">
        <v>103</v>
      </c>
      <c r="C41" s="69">
        <v>60</v>
      </c>
      <c r="D41" s="97">
        <v>6</v>
      </c>
      <c r="E41" s="97">
        <v>2</v>
      </c>
      <c r="F41" s="97"/>
      <c r="G41" s="97">
        <f t="shared" si="0"/>
        <v>52</v>
      </c>
      <c r="H41" s="97"/>
      <c r="I41" s="96"/>
    </row>
    <row r="42" spans="1:9" ht="15" customHeight="1" x14ac:dyDescent="0.25">
      <c r="A42" s="149">
        <v>5</v>
      </c>
      <c r="B42" s="171" t="s">
        <v>121</v>
      </c>
      <c r="C42" s="69">
        <v>60</v>
      </c>
      <c r="D42" s="97">
        <v>4</v>
      </c>
      <c r="E42" s="97">
        <v>4</v>
      </c>
      <c r="F42" s="97"/>
      <c r="G42" s="97">
        <f t="shared" si="0"/>
        <v>52</v>
      </c>
      <c r="H42" s="71"/>
      <c r="I42" s="79"/>
    </row>
    <row r="43" spans="1:9" s="70" customFormat="1" ht="15" customHeight="1" x14ac:dyDescent="0.25">
      <c r="A43" s="149">
        <v>6</v>
      </c>
      <c r="B43" s="171" t="s">
        <v>93</v>
      </c>
      <c r="C43" s="69">
        <v>60</v>
      </c>
      <c r="D43" s="97">
        <v>6</v>
      </c>
      <c r="E43" s="97"/>
      <c r="F43" s="97"/>
      <c r="G43" s="97">
        <f t="shared" si="0"/>
        <v>54</v>
      </c>
      <c r="H43" s="97"/>
      <c r="I43" s="96"/>
    </row>
    <row r="44" spans="1:9" s="70" customFormat="1" ht="15" customHeight="1" thickBot="1" x14ac:dyDescent="0.3">
      <c r="A44" s="151">
        <v>7</v>
      </c>
      <c r="B44" s="173" t="s">
        <v>185</v>
      </c>
      <c r="C44" s="169">
        <v>60</v>
      </c>
      <c r="D44" s="91">
        <v>6</v>
      </c>
      <c r="E44" s="91"/>
      <c r="F44" s="91"/>
      <c r="G44" s="91">
        <v>54</v>
      </c>
      <c r="H44" s="91"/>
      <c r="I44" s="94"/>
    </row>
    <row r="45" spans="1:9" s="113" customFormat="1" ht="18" customHeight="1" thickBot="1" x14ac:dyDescent="0.3">
      <c r="A45" s="188"/>
      <c r="B45" s="186" t="s">
        <v>57</v>
      </c>
      <c r="C45" s="189">
        <f ca="1">SUM(C38:C62)</f>
        <v>660</v>
      </c>
      <c r="D45" s="111">
        <f>SUM(D41:D44)</f>
        <v>22</v>
      </c>
      <c r="E45" s="111">
        <f>SUM(E38:E44)</f>
        <v>38</v>
      </c>
      <c r="F45" s="111">
        <f ca="1">SUM(F38:F62)</f>
        <v>0</v>
      </c>
      <c r="G45" s="111">
        <f ca="1">SUM(G38:G62)</f>
        <v>584</v>
      </c>
      <c r="H45" s="111"/>
      <c r="I45" s="155"/>
    </row>
    <row r="46" spans="1:9" x14ac:dyDescent="0.25">
      <c r="A46" s="114"/>
      <c r="B46" s="115"/>
      <c r="C46" s="115"/>
      <c r="D46" s="115"/>
      <c r="E46" s="115"/>
      <c r="F46" s="115"/>
      <c r="G46" s="115"/>
      <c r="H46" s="115"/>
      <c r="I46" s="115"/>
    </row>
    <row r="52" spans="1:9" x14ac:dyDescent="0.25">
      <c r="A52" s="334" t="s">
        <v>175</v>
      </c>
      <c r="B52" s="334"/>
      <c r="C52" s="334"/>
      <c r="D52" s="334"/>
      <c r="E52" s="334"/>
      <c r="F52" s="334"/>
      <c r="G52" s="334"/>
      <c r="H52" s="334"/>
      <c r="I52" s="334"/>
    </row>
    <row r="53" spans="1:9" ht="15.75" thickBot="1" x14ac:dyDescent="0.3">
      <c r="B53" s="107"/>
      <c r="C53" s="107"/>
      <c r="D53" s="107"/>
    </row>
    <row r="54" spans="1:9" ht="15" customHeight="1" x14ac:dyDescent="0.25">
      <c r="A54" s="345" t="s">
        <v>88</v>
      </c>
      <c r="B54" s="380" t="s">
        <v>51</v>
      </c>
      <c r="C54" s="349" t="s">
        <v>89</v>
      </c>
      <c r="D54" s="349"/>
      <c r="E54" s="349"/>
      <c r="F54" s="349"/>
      <c r="G54" s="350"/>
      <c r="H54" s="351" t="s">
        <v>90</v>
      </c>
      <c r="I54" s="374" t="s">
        <v>100</v>
      </c>
    </row>
    <row r="55" spans="1:9" ht="15.75" thickBot="1" x14ac:dyDescent="0.3">
      <c r="A55" s="346"/>
      <c r="B55" s="381"/>
      <c r="C55" s="168" t="s">
        <v>13</v>
      </c>
      <c r="D55" s="108" t="s">
        <v>31</v>
      </c>
      <c r="E55" s="108" t="s">
        <v>92</v>
      </c>
      <c r="F55" s="108" t="s">
        <v>14</v>
      </c>
      <c r="G55" s="108" t="s">
        <v>33</v>
      </c>
      <c r="H55" s="352"/>
      <c r="I55" s="376"/>
    </row>
    <row r="56" spans="1:9" x14ac:dyDescent="0.25">
      <c r="A56" s="167">
        <v>1</v>
      </c>
      <c r="B56" s="180" t="s">
        <v>187</v>
      </c>
      <c r="C56" s="80">
        <v>60</v>
      </c>
      <c r="D56" s="92"/>
      <c r="E56" s="92">
        <v>8</v>
      </c>
      <c r="F56" s="92"/>
      <c r="G56" s="92">
        <f t="shared" ref="G56:G59" si="1">C56-D56-E56-F56</f>
        <v>52</v>
      </c>
      <c r="H56" s="92"/>
      <c r="I56" s="139"/>
    </row>
    <row r="57" spans="1:9" x14ac:dyDescent="0.25">
      <c r="A57" s="149">
        <v>2</v>
      </c>
      <c r="B57" s="171" t="s">
        <v>104</v>
      </c>
      <c r="C57" s="69">
        <v>120</v>
      </c>
      <c r="D57" s="97"/>
      <c r="E57" s="97">
        <v>14</v>
      </c>
      <c r="F57" s="97"/>
      <c r="G57" s="97">
        <f t="shared" si="1"/>
        <v>106</v>
      </c>
      <c r="H57" s="97"/>
      <c r="I57" s="96"/>
    </row>
    <row r="58" spans="1:9" x14ac:dyDescent="0.25">
      <c r="A58" s="149">
        <v>3</v>
      </c>
      <c r="B58" s="171" t="s">
        <v>106</v>
      </c>
      <c r="C58" s="69">
        <v>120</v>
      </c>
      <c r="D58" s="97"/>
      <c r="E58" s="97">
        <v>14</v>
      </c>
      <c r="F58" s="97"/>
      <c r="G58" s="97">
        <f t="shared" si="1"/>
        <v>106</v>
      </c>
      <c r="H58" s="97"/>
      <c r="I58" s="96"/>
    </row>
    <row r="59" spans="1:9" x14ac:dyDescent="0.25">
      <c r="A59" s="149">
        <v>4</v>
      </c>
      <c r="B59" s="171" t="s">
        <v>107</v>
      </c>
      <c r="C59" s="69">
        <v>60</v>
      </c>
      <c r="D59" s="97">
        <v>6</v>
      </c>
      <c r="E59" s="97">
        <v>2</v>
      </c>
      <c r="F59" s="97"/>
      <c r="G59" s="97">
        <f t="shared" si="1"/>
        <v>52</v>
      </c>
      <c r="H59" s="97"/>
      <c r="I59" s="96"/>
    </row>
    <row r="60" spans="1:9" x14ac:dyDescent="0.25">
      <c r="A60" s="149">
        <v>5</v>
      </c>
      <c r="B60" s="171" t="s">
        <v>110</v>
      </c>
      <c r="C60" s="69">
        <v>120</v>
      </c>
      <c r="D60" s="97">
        <v>12</v>
      </c>
      <c r="E60" s="97">
        <v>10</v>
      </c>
      <c r="F60" s="97"/>
      <c r="G60" s="97">
        <v>98</v>
      </c>
      <c r="H60" s="97"/>
      <c r="I60" s="96"/>
    </row>
    <row r="61" spans="1:9" ht="15" customHeight="1" x14ac:dyDescent="0.25">
      <c r="A61" s="149">
        <v>6</v>
      </c>
      <c r="B61" s="171" t="s">
        <v>120</v>
      </c>
      <c r="C61" s="69">
        <v>90</v>
      </c>
      <c r="D61" s="97">
        <v>4</v>
      </c>
      <c r="E61" s="97">
        <v>8</v>
      </c>
      <c r="F61" s="97"/>
      <c r="G61" s="97">
        <v>80</v>
      </c>
      <c r="H61" s="97"/>
      <c r="I61" s="96"/>
    </row>
    <row r="62" spans="1:9" ht="15" customHeight="1" thickBot="1" x14ac:dyDescent="0.3">
      <c r="A62" s="151">
        <v>7</v>
      </c>
      <c r="B62" s="187" t="s">
        <v>117</v>
      </c>
      <c r="C62" s="156">
        <v>120</v>
      </c>
      <c r="D62" s="81">
        <v>8</v>
      </c>
      <c r="E62" s="81">
        <v>4</v>
      </c>
      <c r="F62" s="81"/>
      <c r="G62" s="81">
        <f>C62-D62-E62-F62</f>
        <v>108</v>
      </c>
      <c r="H62" s="81"/>
      <c r="I62" s="147"/>
    </row>
    <row r="63" spans="1:9" x14ac:dyDescent="0.25">
      <c r="A63" s="167">
        <v>1</v>
      </c>
      <c r="B63" s="180" t="s">
        <v>188</v>
      </c>
      <c r="C63" s="80"/>
      <c r="D63" s="136"/>
      <c r="E63" s="136"/>
      <c r="F63" s="136"/>
      <c r="G63" s="136"/>
      <c r="H63" s="136" t="s">
        <v>94</v>
      </c>
      <c r="I63" s="139">
        <v>2</v>
      </c>
    </row>
    <row r="64" spans="1:9" x14ac:dyDescent="0.25">
      <c r="A64" s="149">
        <v>2</v>
      </c>
      <c r="B64" s="171" t="s">
        <v>101</v>
      </c>
      <c r="C64" s="69"/>
      <c r="D64" s="97"/>
      <c r="E64" s="97"/>
      <c r="F64" s="97"/>
      <c r="G64" s="97"/>
      <c r="H64" s="97" t="s">
        <v>94</v>
      </c>
      <c r="I64" s="96">
        <v>4</v>
      </c>
    </row>
    <row r="65" spans="1:9" x14ac:dyDescent="0.25">
      <c r="A65" s="149">
        <v>3</v>
      </c>
      <c r="B65" s="171" t="s">
        <v>102</v>
      </c>
      <c r="C65" s="69"/>
      <c r="D65" s="97"/>
      <c r="E65" s="97"/>
      <c r="F65" s="97"/>
      <c r="G65" s="97"/>
      <c r="H65" s="97" t="s">
        <v>94</v>
      </c>
      <c r="I65" s="96">
        <v>4</v>
      </c>
    </row>
    <row r="66" spans="1:9" x14ac:dyDescent="0.25">
      <c r="A66" s="149">
        <v>4</v>
      </c>
      <c r="B66" s="171" t="s">
        <v>103</v>
      </c>
      <c r="C66" s="69"/>
      <c r="D66" s="97"/>
      <c r="E66" s="97"/>
      <c r="F66" s="97"/>
      <c r="G66" s="97"/>
      <c r="H66" s="97" t="s">
        <v>94</v>
      </c>
      <c r="I66" s="96">
        <v>2</v>
      </c>
    </row>
    <row r="67" spans="1:9" x14ac:dyDescent="0.25">
      <c r="A67" s="149">
        <v>5</v>
      </c>
      <c r="B67" s="171" t="s">
        <v>93</v>
      </c>
      <c r="C67" s="69"/>
      <c r="D67" s="97"/>
      <c r="E67" s="97"/>
      <c r="F67" s="97"/>
      <c r="G67" s="97"/>
      <c r="H67" s="97" t="s">
        <v>94</v>
      </c>
      <c r="I67" s="96">
        <v>2</v>
      </c>
    </row>
    <row r="68" spans="1:9" s="70" customFormat="1" ht="15" customHeight="1" x14ac:dyDescent="0.25">
      <c r="A68" s="149">
        <v>6</v>
      </c>
      <c r="B68" s="171" t="s">
        <v>185</v>
      </c>
      <c r="C68" s="69"/>
      <c r="D68" s="97"/>
      <c r="E68" s="97"/>
      <c r="F68" s="97"/>
      <c r="G68" s="97"/>
      <c r="H68" s="97" t="s">
        <v>94</v>
      </c>
      <c r="I68" s="96">
        <v>2</v>
      </c>
    </row>
    <row r="69" spans="1:9" ht="15" customHeight="1" thickBot="1" x14ac:dyDescent="0.3">
      <c r="A69" s="151">
        <v>7</v>
      </c>
      <c r="B69" s="173" t="s">
        <v>121</v>
      </c>
      <c r="C69" s="156"/>
      <c r="D69" s="81"/>
      <c r="E69" s="81"/>
      <c r="F69" s="81"/>
      <c r="G69" s="81"/>
      <c r="H69" s="82" t="s">
        <v>105</v>
      </c>
      <c r="I69" s="83">
        <v>2</v>
      </c>
    </row>
    <row r="70" spans="1:9" s="113" customFormat="1" ht="18" customHeight="1" thickBot="1" x14ac:dyDescent="0.3">
      <c r="A70" s="188"/>
      <c r="B70" s="186" t="s">
        <v>57</v>
      </c>
      <c r="C70" s="189">
        <f>SUM(C56:C69)</f>
        <v>690</v>
      </c>
      <c r="D70" s="111">
        <f>SUM(D56:D69)</f>
        <v>30</v>
      </c>
      <c r="E70" s="111">
        <f>SUM(E56:E69)</f>
        <v>60</v>
      </c>
      <c r="F70" s="111">
        <f>SUM(F56:F69)</f>
        <v>0</v>
      </c>
      <c r="G70" s="111">
        <f>SUM(G56:G69)</f>
        <v>602</v>
      </c>
      <c r="H70" s="111"/>
      <c r="I70" s="112">
        <f>SUM(I56:I69)</f>
        <v>18</v>
      </c>
    </row>
    <row r="71" spans="1:9" ht="18" customHeight="1" x14ac:dyDescent="0.25"/>
    <row r="72" spans="1:9" ht="18" customHeight="1" x14ac:dyDescent="0.25"/>
    <row r="73" spans="1:9" ht="18" customHeight="1" x14ac:dyDescent="0.25">
      <c r="A73" s="334" t="s">
        <v>176</v>
      </c>
      <c r="B73" s="334"/>
      <c r="C73" s="334"/>
      <c r="D73" s="334"/>
      <c r="E73" s="334"/>
      <c r="F73" s="334"/>
      <c r="G73" s="334"/>
      <c r="H73" s="334"/>
      <c r="I73" s="334"/>
    </row>
    <row r="74" spans="1:9" ht="18" customHeight="1" thickBot="1" x14ac:dyDescent="0.3">
      <c r="B74" s="107"/>
      <c r="C74" s="107"/>
      <c r="D74" s="107"/>
    </row>
    <row r="75" spans="1:9" ht="18" customHeight="1" x14ac:dyDescent="0.25">
      <c r="A75" s="345" t="s">
        <v>88</v>
      </c>
      <c r="B75" s="347" t="s">
        <v>51</v>
      </c>
      <c r="C75" s="349" t="s">
        <v>89</v>
      </c>
      <c r="D75" s="349"/>
      <c r="E75" s="349"/>
      <c r="F75" s="349"/>
      <c r="G75" s="350"/>
      <c r="H75" s="351" t="s">
        <v>90</v>
      </c>
      <c r="I75" s="343" t="s">
        <v>100</v>
      </c>
    </row>
    <row r="76" spans="1:9" ht="18" customHeight="1" thickBot="1" x14ac:dyDescent="0.3">
      <c r="A76" s="346"/>
      <c r="B76" s="348"/>
      <c r="C76" s="168" t="s">
        <v>13</v>
      </c>
      <c r="D76" s="108" t="s">
        <v>31</v>
      </c>
      <c r="E76" s="108" t="s">
        <v>92</v>
      </c>
      <c r="F76" s="108" t="s">
        <v>14</v>
      </c>
      <c r="G76" s="108" t="s">
        <v>33</v>
      </c>
      <c r="H76" s="352"/>
      <c r="I76" s="344"/>
    </row>
    <row r="77" spans="1:9" ht="15" customHeight="1" x14ac:dyDescent="0.25">
      <c r="A77" s="176">
        <v>1</v>
      </c>
      <c r="B77" s="177" t="s">
        <v>152</v>
      </c>
      <c r="C77" s="80">
        <v>120</v>
      </c>
      <c r="D77" s="92">
        <v>8</v>
      </c>
      <c r="E77" s="92">
        <v>4</v>
      </c>
      <c r="F77" s="92"/>
      <c r="G77" s="92">
        <f t="shared" ref="G77:G80" si="2">C77-D77-E77-F77</f>
        <v>108</v>
      </c>
      <c r="H77" s="99"/>
      <c r="I77" s="98"/>
    </row>
    <row r="78" spans="1:9" ht="15" customHeight="1" x14ac:dyDescent="0.25">
      <c r="A78" s="149">
        <v>2</v>
      </c>
      <c r="B78" s="178" t="s">
        <v>118</v>
      </c>
      <c r="C78" s="69">
        <v>120</v>
      </c>
      <c r="D78" s="97">
        <v>8</v>
      </c>
      <c r="E78" s="97">
        <v>4</v>
      </c>
      <c r="F78" s="97"/>
      <c r="G78" s="97">
        <f t="shared" si="2"/>
        <v>108</v>
      </c>
      <c r="H78" s="71"/>
      <c r="I78" s="79"/>
    </row>
    <row r="79" spans="1:9" ht="15" customHeight="1" x14ac:dyDescent="0.25">
      <c r="A79" s="149">
        <v>3</v>
      </c>
      <c r="B79" s="171" t="s">
        <v>119</v>
      </c>
      <c r="C79" s="69">
        <v>60</v>
      </c>
      <c r="D79" s="97">
        <v>8</v>
      </c>
      <c r="E79" s="97">
        <v>6</v>
      </c>
      <c r="F79" s="97"/>
      <c r="G79" s="97">
        <f t="shared" si="2"/>
        <v>46</v>
      </c>
      <c r="H79" s="97"/>
      <c r="I79" s="96"/>
    </row>
    <row r="80" spans="1:9" ht="15" customHeight="1" x14ac:dyDescent="0.25">
      <c r="A80" s="149">
        <v>4</v>
      </c>
      <c r="B80" s="171" t="s">
        <v>153</v>
      </c>
      <c r="C80" s="69">
        <v>120</v>
      </c>
      <c r="D80" s="97">
        <v>8</v>
      </c>
      <c r="E80" s="97">
        <v>6</v>
      </c>
      <c r="F80" s="97"/>
      <c r="G80" s="97">
        <f t="shared" si="2"/>
        <v>106</v>
      </c>
      <c r="H80" s="97"/>
      <c r="I80" s="96"/>
    </row>
    <row r="81" spans="1:9" x14ac:dyDescent="0.25">
      <c r="A81" s="149">
        <v>5</v>
      </c>
      <c r="B81" s="171" t="s">
        <v>111</v>
      </c>
      <c r="C81" s="69">
        <v>120</v>
      </c>
      <c r="D81" s="97"/>
      <c r="E81" s="97">
        <v>12</v>
      </c>
      <c r="F81" s="97"/>
      <c r="G81" s="97">
        <f>C81-D81-E81-F81</f>
        <v>108</v>
      </c>
      <c r="H81" s="97"/>
      <c r="I81" s="96"/>
    </row>
    <row r="82" spans="1:9" x14ac:dyDescent="0.25">
      <c r="A82" s="149">
        <v>6</v>
      </c>
      <c r="B82" s="171" t="s">
        <v>122</v>
      </c>
      <c r="C82" s="69">
        <v>90</v>
      </c>
      <c r="D82" s="97">
        <v>8</v>
      </c>
      <c r="E82" s="97">
        <v>6</v>
      </c>
      <c r="F82" s="97"/>
      <c r="G82" s="97">
        <f>C82-D82-E82</f>
        <v>76</v>
      </c>
      <c r="H82" s="97"/>
      <c r="I82" s="96"/>
    </row>
    <row r="83" spans="1:9" ht="26.25" thickBot="1" x14ac:dyDescent="0.3">
      <c r="A83" s="151">
        <v>7</v>
      </c>
      <c r="B83" s="179" t="s">
        <v>123</v>
      </c>
      <c r="C83" s="156">
        <v>90</v>
      </c>
      <c r="D83" s="81">
        <v>8</v>
      </c>
      <c r="E83" s="81">
        <v>4</v>
      </c>
      <c r="F83" s="81"/>
      <c r="G83" s="81">
        <f>C83-D83-E83-F83</f>
        <v>78</v>
      </c>
      <c r="H83" s="81"/>
      <c r="I83" s="147"/>
    </row>
    <row r="84" spans="1:9" ht="15" customHeight="1" x14ac:dyDescent="0.25">
      <c r="A84" s="167">
        <v>1</v>
      </c>
      <c r="B84" s="180" t="s">
        <v>189</v>
      </c>
      <c r="C84" s="80"/>
      <c r="D84" s="136"/>
      <c r="E84" s="136"/>
      <c r="F84" s="136"/>
      <c r="G84" s="136"/>
      <c r="H84" s="136" t="s">
        <v>94</v>
      </c>
      <c r="I84" s="139">
        <v>2</v>
      </c>
    </row>
    <row r="85" spans="1:9" ht="15" customHeight="1" x14ac:dyDescent="0.25">
      <c r="A85" s="149">
        <v>2</v>
      </c>
      <c r="B85" s="171" t="s">
        <v>104</v>
      </c>
      <c r="C85" s="69"/>
      <c r="D85" s="97"/>
      <c r="E85" s="97"/>
      <c r="F85" s="97"/>
      <c r="G85" s="97"/>
      <c r="H85" s="97" t="s">
        <v>94</v>
      </c>
      <c r="I85" s="96">
        <v>4</v>
      </c>
    </row>
    <row r="86" spans="1:9" ht="15" customHeight="1" x14ac:dyDescent="0.25">
      <c r="A86" s="149">
        <v>3</v>
      </c>
      <c r="B86" s="171" t="s">
        <v>106</v>
      </c>
      <c r="C86" s="69"/>
      <c r="D86" s="97"/>
      <c r="E86" s="97"/>
      <c r="F86" s="97"/>
      <c r="G86" s="97"/>
      <c r="H86" s="97" t="s">
        <v>94</v>
      </c>
      <c r="I86" s="96">
        <v>4</v>
      </c>
    </row>
    <row r="87" spans="1:9" ht="15" customHeight="1" x14ac:dyDescent="0.25">
      <c r="A87" s="149">
        <v>4</v>
      </c>
      <c r="B87" s="171" t="s">
        <v>107</v>
      </c>
      <c r="C87" s="69"/>
      <c r="D87" s="97"/>
      <c r="E87" s="97"/>
      <c r="F87" s="97"/>
      <c r="G87" s="97"/>
      <c r="H87" s="97" t="s">
        <v>94</v>
      </c>
      <c r="I87" s="96">
        <v>2</v>
      </c>
    </row>
    <row r="88" spans="1:9" ht="15.75" customHeight="1" x14ac:dyDescent="0.25">
      <c r="A88" s="149">
        <v>5</v>
      </c>
      <c r="B88" s="171" t="s">
        <v>110</v>
      </c>
      <c r="C88" s="69"/>
      <c r="D88" s="97"/>
      <c r="E88" s="97"/>
      <c r="F88" s="97"/>
      <c r="G88" s="97"/>
      <c r="H88" s="73" t="s">
        <v>99</v>
      </c>
      <c r="I88" s="96">
        <v>4</v>
      </c>
    </row>
    <row r="89" spans="1:9" ht="15" customHeight="1" x14ac:dyDescent="0.25">
      <c r="A89" s="149">
        <v>6</v>
      </c>
      <c r="B89" s="183" t="s">
        <v>120</v>
      </c>
      <c r="C89" s="69"/>
      <c r="D89" s="97"/>
      <c r="E89" s="97"/>
      <c r="F89" s="97"/>
      <c r="G89" s="97"/>
      <c r="H89" s="97" t="s">
        <v>94</v>
      </c>
      <c r="I89" s="96">
        <v>3</v>
      </c>
    </row>
    <row r="90" spans="1:9" ht="15" customHeight="1" thickBot="1" x14ac:dyDescent="0.3">
      <c r="A90" s="146">
        <v>7</v>
      </c>
      <c r="B90" s="181" t="s">
        <v>117</v>
      </c>
      <c r="C90" s="182"/>
      <c r="D90" s="152"/>
      <c r="E90" s="152"/>
      <c r="F90" s="152"/>
      <c r="G90" s="152"/>
      <c r="H90" s="73" t="s">
        <v>112</v>
      </c>
      <c r="I90" s="84">
        <v>4</v>
      </c>
    </row>
    <row r="91" spans="1:9" s="113" customFormat="1" ht="18" customHeight="1" thickBot="1" x14ac:dyDescent="0.3">
      <c r="A91" s="184"/>
      <c r="B91" s="186" t="s">
        <v>57</v>
      </c>
      <c r="C91" s="185">
        <f>SUM(C77:C90)</f>
        <v>720</v>
      </c>
      <c r="D91" s="116">
        <f t="shared" ref="D91:G91" si="3">SUM(D77:D90)</f>
        <v>48</v>
      </c>
      <c r="E91" s="116">
        <f t="shared" si="3"/>
        <v>42</v>
      </c>
      <c r="F91" s="116">
        <f t="shared" si="3"/>
        <v>0</v>
      </c>
      <c r="G91" s="116">
        <f t="shared" si="3"/>
        <v>630</v>
      </c>
      <c r="H91" s="117"/>
      <c r="I91" s="118">
        <f>SUM(I84:I90)</f>
        <v>23</v>
      </c>
    </row>
    <row r="92" spans="1:9" x14ac:dyDescent="0.25">
      <c r="A92" s="119"/>
    </row>
    <row r="93" spans="1:9" x14ac:dyDescent="0.25">
      <c r="A93" s="119"/>
    </row>
    <row r="98" spans="1:9" ht="14.25" customHeight="1" x14ac:dyDescent="0.25"/>
    <row r="99" spans="1:9" ht="14.25" customHeight="1" x14ac:dyDescent="0.25"/>
    <row r="100" spans="1:9" ht="14.25" customHeight="1" x14ac:dyDescent="0.25"/>
    <row r="101" spans="1:9" x14ac:dyDescent="0.25">
      <c r="A101" s="334" t="s">
        <v>177</v>
      </c>
      <c r="B101" s="334"/>
      <c r="C101" s="334"/>
      <c r="D101" s="334"/>
      <c r="E101" s="334"/>
      <c r="F101" s="334"/>
      <c r="G101" s="334"/>
      <c r="H101" s="334"/>
      <c r="I101" s="334"/>
    </row>
    <row r="102" spans="1:9" ht="15.75" thickBot="1" x14ac:dyDescent="0.3">
      <c r="B102" s="107"/>
      <c r="C102" s="107"/>
      <c r="D102" s="107"/>
    </row>
    <row r="103" spans="1:9" ht="15" customHeight="1" x14ac:dyDescent="0.25">
      <c r="A103" s="345" t="s">
        <v>88</v>
      </c>
      <c r="B103" s="347" t="s">
        <v>51</v>
      </c>
      <c r="C103" s="349" t="s">
        <v>89</v>
      </c>
      <c r="D103" s="349"/>
      <c r="E103" s="349"/>
      <c r="F103" s="349"/>
      <c r="G103" s="350"/>
      <c r="H103" s="351" t="s">
        <v>90</v>
      </c>
      <c r="I103" s="343" t="s">
        <v>100</v>
      </c>
    </row>
    <row r="104" spans="1:9" ht="15.75" thickBot="1" x14ac:dyDescent="0.3">
      <c r="A104" s="346"/>
      <c r="B104" s="348"/>
      <c r="C104" s="168" t="s">
        <v>13</v>
      </c>
      <c r="D104" s="108" t="s">
        <v>31</v>
      </c>
      <c r="E104" s="108" t="s">
        <v>92</v>
      </c>
      <c r="F104" s="108" t="s">
        <v>14</v>
      </c>
      <c r="G104" s="108" t="s">
        <v>33</v>
      </c>
      <c r="H104" s="352"/>
      <c r="I104" s="344"/>
    </row>
    <row r="105" spans="1:9" ht="15" customHeight="1" x14ac:dyDescent="0.25">
      <c r="A105" s="176">
        <v>1</v>
      </c>
      <c r="B105" s="177" t="s">
        <v>154</v>
      </c>
      <c r="C105" s="80">
        <v>120</v>
      </c>
      <c r="D105" s="92">
        <v>8</v>
      </c>
      <c r="E105" s="92">
        <v>8</v>
      </c>
      <c r="F105" s="92"/>
      <c r="G105" s="92">
        <f t="shared" ref="G105" si="4">C105-D105-E105-F105</f>
        <v>104</v>
      </c>
      <c r="H105" s="99"/>
      <c r="I105" s="98"/>
    </row>
    <row r="106" spans="1:9" ht="15" customHeight="1" x14ac:dyDescent="0.25">
      <c r="A106" s="149">
        <v>2</v>
      </c>
      <c r="B106" s="171" t="s">
        <v>96</v>
      </c>
      <c r="C106" s="69">
        <v>120</v>
      </c>
      <c r="D106" s="97">
        <v>8</v>
      </c>
      <c r="E106" s="97">
        <v>4</v>
      </c>
      <c r="F106" s="97"/>
      <c r="G106" s="97">
        <f t="shared" ref="G106:G112" si="5">C106-D106-E106-F106</f>
        <v>108</v>
      </c>
      <c r="H106" s="71"/>
      <c r="I106" s="79"/>
    </row>
    <row r="107" spans="1:9" ht="15" customHeight="1" x14ac:dyDescent="0.25">
      <c r="A107" s="335">
        <v>3</v>
      </c>
      <c r="B107" s="171" t="s">
        <v>190</v>
      </c>
      <c r="C107" s="337">
        <v>60</v>
      </c>
      <c r="D107" s="332">
        <v>8</v>
      </c>
      <c r="E107" s="332"/>
      <c r="F107" s="332"/>
      <c r="G107" s="332">
        <v>56</v>
      </c>
      <c r="H107" s="377"/>
      <c r="I107" s="366"/>
    </row>
    <row r="108" spans="1:9" ht="15" customHeight="1" x14ac:dyDescent="0.25">
      <c r="A108" s="358"/>
      <c r="B108" s="171" t="s">
        <v>191</v>
      </c>
      <c r="C108" s="359"/>
      <c r="D108" s="360"/>
      <c r="E108" s="360"/>
      <c r="F108" s="360"/>
      <c r="G108" s="360"/>
      <c r="H108" s="378"/>
      <c r="I108" s="367"/>
    </row>
    <row r="109" spans="1:9" ht="15" customHeight="1" x14ac:dyDescent="0.25">
      <c r="A109" s="336"/>
      <c r="B109" s="171" t="s">
        <v>192</v>
      </c>
      <c r="C109" s="338"/>
      <c r="D109" s="333"/>
      <c r="E109" s="333"/>
      <c r="F109" s="333"/>
      <c r="G109" s="333"/>
      <c r="H109" s="379"/>
      <c r="I109" s="368"/>
    </row>
    <row r="110" spans="1:9" x14ac:dyDescent="0.25">
      <c r="A110" s="149">
        <v>4</v>
      </c>
      <c r="B110" s="171" t="s">
        <v>113</v>
      </c>
      <c r="C110" s="69">
        <v>60</v>
      </c>
      <c r="D110" s="97">
        <v>4</v>
      </c>
      <c r="E110" s="97">
        <v>2</v>
      </c>
      <c r="F110" s="97"/>
      <c r="G110" s="97">
        <f t="shared" si="5"/>
        <v>54</v>
      </c>
      <c r="H110" s="97"/>
      <c r="I110" s="96"/>
    </row>
    <row r="111" spans="1:9" ht="15" customHeight="1" x14ac:dyDescent="0.25">
      <c r="A111" s="149">
        <v>5</v>
      </c>
      <c r="B111" s="171" t="s">
        <v>158</v>
      </c>
      <c r="C111" s="69">
        <v>120</v>
      </c>
      <c r="D111" s="97">
        <v>10</v>
      </c>
      <c r="E111" s="97">
        <v>6</v>
      </c>
      <c r="F111" s="97"/>
      <c r="G111" s="97">
        <f t="shared" si="5"/>
        <v>104</v>
      </c>
      <c r="H111" s="99"/>
      <c r="I111" s="98"/>
    </row>
    <row r="112" spans="1:9" ht="15" customHeight="1" x14ac:dyDescent="0.25">
      <c r="A112" s="149">
        <v>6</v>
      </c>
      <c r="B112" s="171" t="s">
        <v>124</v>
      </c>
      <c r="C112" s="69">
        <v>90</v>
      </c>
      <c r="D112" s="97">
        <v>10</v>
      </c>
      <c r="E112" s="97">
        <v>6</v>
      </c>
      <c r="F112" s="97"/>
      <c r="G112" s="97">
        <f t="shared" si="5"/>
        <v>74</v>
      </c>
      <c r="H112" s="99"/>
      <c r="I112" s="98"/>
    </row>
    <row r="113" spans="1:9" x14ac:dyDescent="0.25">
      <c r="A113" s="335">
        <v>7</v>
      </c>
      <c r="B113" s="171" t="s">
        <v>127</v>
      </c>
      <c r="C113" s="337">
        <v>60</v>
      </c>
      <c r="D113" s="332">
        <v>10</v>
      </c>
      <c r="E113" s="332">
        <v>6</v>
      </c>
      <c r="F113" s="332"/>
      <c r="G113" s="332">
        <f>C113-D113-E113-F113</f>
        <v>44</v>
      </c>
      <c r="H113" s="97"/>
      <c r="I113" s="96"/>
    </row>
    <row r="114" spans="1:9" ht="15.75" thickBot="1" x14ac:dyDescent="0.3">
      <c r="A114" s="361"/>
      <c r="B114" s="173" t="s">
        <v>193</v>
      </c>
      <c r="C114" s="362"/>
      <c r="D114" s="363"/>
      <c r="E114" s="363"/>
      <c r="F114" s="363"/>
      <c r="G114" s="363"/>
      <c r="H114" s="81"/>
      <c r="I114" s="147"/>
    </row>
    <row r="115" spans="1:9" ht="15" customHeight="1" x14ac:dyDescent="0.25">
      <c r="A115" s="150">
        <v>1</v>
      </c>
      <c r="B115" s="170" t="s">
        <v>152</v>
      </c>
      <c r="C115" s="80"/>
      <c r="D115" s="136"/>
      <c r="E115" s="136"/>
      <c r="F115" s="136"/>
      <c r="G115" s="136"/>
      <c r="H115" s="142" t="s">
        <v>112</v>
      </c>
      <c r="I115" s="140">
        <v>4</v>
      </c>
    </row>
    <row r="116" spans="1:9" ht="15" customHeight="1" x14ac:dyDescent="0.25">
      <c r="A116" s="149">
        <v>2</v>
      </c>
      <c r="B116" s="178" t="s">
        <v>118</v>
      </c>
      <c r="C116" s="69"/>
      <c r="D116" s="97"/>
      <c r="E116" s="97"/>
      <c r="F116" s="97"/>
      <c r="G116" s="97"/>
      <c r="H116" s="73" t="s">
        <v>99</v>
      </c>
      <c r="I116" s="79">
        <v>4</v>
      </c>
    </row>
    <row r="117" spans="1:9" ht="15" customHeight="1" x14ac:dyDescent="0.25">
      <c r="A117" s="149">
        <v>3</v>
      </c>
      <c r="B117" s="171" t="s">
        <v>119</v>
      </c>
      <c r="C117" s="69"/>
      <c r="D117" s="97"/>
      <c r="E117" s="97"/>
      <c r="F117" s="97"/>
      <c r="G117" s="97"/>
      <c r="H117" s="73" t="s">
        <v>112</v>
      </c>
      <c r="I117" s="96">
        <v>2</v>
      </c>
    </row>
    <row r="118" spans="1:9" ht="15" customHeight="1" x14ac:dyDescent="0.25">
      <c r="A118" s="149">
        <v>4</v>
      </c>
      <c r="B118" s="171" t="s">
        <v>153</v>
      </c>
      <c r="C118" s="69"/>
      <c r="D118" s="97"/>
      <c r="E118" s="97"/>
      <c r="F118" s="97"/>
      <c r="G118" s="97"/>
      <c r="H118" s="73" t="s">
        <v>99</v>
      </c>
      <c r="I118" s="96">
        <v>4</v>
      </c>
    </row>
    <row r="119" spans="1:9" ht="15" customHeight="1" x14ac:dyDescent="0.25">
      <c r="A119" s="149">
        <v>5</v>
      </c>
      <c r="B119" s="171" t="s">
        <v>111</v>
      </c>
      <c r="C119" s="69"/>
      <c r="D119" s="97"/>
      <c r="E119" s="97"/>
      <c r="F119" s="97"/>
      <c r="G119" s="97"/>
      <c r="H119" s="73" t="s">
        <v>95</v>
      </c>
      <c r="I119" s="85">
        <v>4</v>
      </c>
    </row>
    <row r="120" spans="1:9" x14ac:dyDescent="0.25">
      <c r="A120" s="149">
        <v>6</v>
      </c>
      <c r="B120" s="174" t="s">
        <v>122</v>
      </c>
      <c r="C120" s="169"/>
      <c r="D120" s="91"/>
      <c r="E120" s="91"/>
      <c r="F120" s="91"/>
      <c r="G120" s="91"/>
      <c r="H120" s="73" t="s">
        <v>112</v>
      </c>
      <c r="I120" s="94">
        <v>3</v>
      </c>
    </row>
    <row r="121" spans="1:9" ht="26.25" thickBot="1" x14ac:dyDescent="0.3">
      <c r="A121" s="151">
        <v>7</v>
      </c>
      <c r="B121" s="179" t="s">
        <v>123</v>
      </c>
      <c r="C121" s="69"/>
      <c r="D121" s="97"/>
      <c r="E121" s="97"/>
      <c r="F121" s="97"/>
      <c r="G121" s="97"/>
      <c r="H121" s="97" t="s">
        <v>105</v>
      </c>
      <c r="I121" s="86">
        <v>3</v>
      </c>
    </row>
    <row r="122" spans="1:9" s="113" customFormat="1" ht="18" customHeight="1" thickBot="1" x14ac:dyDescent="0.3">
      <c r="A122" s="109"/>
      <c r="B122" s="110" t="s">
        <v>57</v>
      </c>
      <c r="C122" s="111">
        <f>SUM(C105:C120)</f>
        <v>630</v>
      </c>
      <c r="D122" s="111">
        <f>SUM(D105:D121)</f>
        <v>58</v>
      </c>
      <c r="E122" s="111">
        <f>SUM(E105:E121)</f>
        <v>32</v>
      </c>
      <c r="F122" s="111">
        <f>SUM(F105:F120)</f>
        <v>0</v>
      </c>
      <c r="G122" s="111">
        <f>SUM(G105:G120)</f>
        <v>544</v>
      </c>
      <c r="H122" s="111"/>
      <c r="I122" s="112">
        <f>SUM(I115:I121)</f>
        <v>24</v>
      </c>
    </row>
    <row r="125" spans="1:9" x14ac:dyDescent="0.25">
      <c r="A125" s="334" t="s">
        <v>178</v>
      </c>
      <c r="B125" s="334"/>
      <c r="C125" s="334"/>
      <c r="D125" s="334"/>
      <c r="E125" s="334"/>
      <c r="F125" s="334"/>
      <c r="G125" s="334"/>
      <c r="H125" s="334"/>
      <c r="I125" s="334"/>
    </row>
    <row r="126" spans="1:9" ht="15.75" thickBot="1" x14ac:dyDescent="0.3">
      <c r="B126" s="107"/>
      <c r="C126" s="107"/>
      <c r="D126" s="107"/>
    </row>
    <row r="127" spans="1:9" ht="15" customHeight="1" x14ac:dyDescent="0.25">
      <c r="A127" s="345" t="s">
        <v>88</v>
      </c>
      <c r="B127" s="380" t="s">
        <v>51</v>
      </c>
      <c r="C127" s="349" t="s">
        <v>89</v>
      </c>
      <c r="D127" s="349"/>
      <c r="E127" s="349"/>
      <c r="F127" s="349"/>
      <c r="G127" s="350"/>
      <c r="H127" s="351" t="s">
        <v>90</v>
      </c>
      <c r="I127" s="343" t="s">
        <v>100</v>
      </c>
    </row>
    <row r="128" spans="1:9" ht="15.75" thickBot="1" x14ac:dyDescent="0.3">
      <c r="A128" s="346"/>
      <c r="B128" s="381"/>
      <c r="C128" s="168" t="s">
        <v>13</v>
      </c>
      <c r="D128" s="108" t="s">
        <v>31</v>
      </c>
      <c r="E128" s="108" t="s">
        <v>92</v>
      </c>
      <c r="F128" s="108" t="s">
        <v>14</v>
      </c>
      <c r="G128" s="108" t="s">
        <v>33</v>
      </c>
      <c r="H128" s="352"/>
      <c r="I128" s="344"/>
    </row>
    <row r="129" spans="1:9" ht="15" customHeight="1" x14ac:dyDescent="0.25">
      <c r="A129" s="150">
        <v>1</v>
      </c>
      <c r="B129" s="170" t="s">
        <v>126</v>
      </c>
      <c r="C129" s="80">
        <v>150</v>
      </c>
      <c r="D129" s="92">
        <v>12</v>
      </c>
      <c r="E129" s="92">
        <v>8</v>
      </c>
      <c r="F129" s="92"/>
      <c r="G129" s="92">
        <f>C129-D129-E129-F129</f>
        <v>130</v>
      </c>
      <c r="H129" s="99"/>
      <c r="I129" s="98"/>
    </row>
    <row r="130" spans="1:9" ht="15" customHeight="1" x14ac:dyDescent="0.25">
      <c r="A130" s="335">
        <v>2</v>
      </c>
      <c r="B130" s="171" t="s">
        <v>194</v>
      </c>
      <c r="C130" s="337">
        <v>60</v>
      </c>
      <c r="D130" s="332">
        <v>8</v>
      </c>
      <c r="E130" s="332"/>
      <c r="F130" s="332"/>
      <c r="G130" s="332">
        <f t="shared" ref="G130" si="6">C130-D130-E130-F130</f>
        <v>52</v>
      </c>
      <c r="H130" s="332"/>
      <c r="I130" s="355"/>
    </row>
    <row r="131" spans="1:9" ht="15" customHeight="1" x14ac:dyDescent="0.25">
      <c r="A131" s="358"/>
      <c r="B131" s="171" t="s">
        <v>195</v>
      </c>
      <c r="C131" s="359"/>
      <c r="D131" s="360"/>
      <c r="E131" s="360"/>
      <c r="F131" s="360"/>
      <c r="G131" s="360"/>
      <c r="H131" s="360"/>
      <c r="I131" s="356"/>
    </row>
    <row r="132" spans="1:9" ht="15" customHeight="1" x14ac:dyDescent="0.25">
      <c r="A132" s="358"/>
      <c r="B132" s="171" t="s">
        <v>196</v>
      </c>
      <c r="C132" s="359"/>
      <c r="D132" s="360"/>
      <c r="E132" s="360"/>
      <c r="F132" s="360"/>
      <c r="G132" s="360"/>
      <c r="H132" s="360"/>
      <c r="I132" s="356"/>
    </row>
    <row r="133" spans="1:9" ht="15" customHeight="1" x14ac:dyDescent="0.25">
      <c r="A133" s="336"/>
      <c r="B133" s="171" t="s">
        <v>197</v>
      </c>
      <c r="C133" s="338"/>
      <c r="D133" s="333"/>
      <c r="E133" s="333"/>
      <c r="F133" s="333"/>
      <c r="G133" s="333"/>
      <c r="H133" s="333"/>
      <c r="I133" s="357"/>
    </row>
    <row r="134" spans="1:9" ht="15" customHeight="1" x14ac:dyDescent="0.25">
      <c r="A134" s="150">
        <v>3</v>
      </c>
      <c r="B134" s="171" t="s">
        <v>155</v>
      </c>
      <c r="C134" s="80">
        <v>120</v>
      </c>
      <c r="D134" s="92">
        <v>8</v>
      </c>
      <c r="E134" s="92">
        <v>6</v>
      </c>
      <c r="F134" s="92"/>
      <c r="G134" s="92">
        <f>C134-D134-E134</f>
        <v>106</v>
      </c>
      <c r="H134" s="92"/>
      <c r="I134" s="95"/>
    </row>
    <row r="135" spans="1:9" x14ac:dyDescent="0.25">
      <c r="A135" s="150">
        <v>4</v>
      </c>
      <c r="B135" s="171" t="s">
        <v>128</v>
      </c>
      <c r="C135" s="69">
        <v>90</v>
      </c>
      <c r="D135" s="97">
        <v>10</v>
      </c>
      <c r="E135" s="97">
        <v>8</v>
      </c>
      <c r="F135" s="97"/>
      <c r="G135" s="97">
        <f>C135-D135-E135-F135</f>
        <v>72</v>
      </c>
      <c r="H135" s="74"/>
      <c r="I135" s="93"/>
    </row>
    <row r="136" spans="1:9" ht="25.5" x14ac:dyDescent="0.25">
      <c r="A136" s="150">
        <v>5</v>
      </c>
      <c r="B136" s="172" t="s">
        <v>129</v>
      </c>
      <c r="C136" s="69">
        <v>150</v>
      </c>
      <c r="D136" s="97">
        <v>8</v>
      </c>
      <c r="E136" s="97">
        <v>6</v>
      </c>
      <c r="F136" s="97"/>
      <c r="G136" s="97">
        <f>C136-D136-E136-F136</f>
        <v>136</v>
      </c>
      <c r="H136" s="97"/>
      <c r="I136" s="96"/>
    </row>
    <row r="137" spans="1:9" ht="15.75" thickBot="1" x14ac:dyDescent="0.3">
      <c r="A137" s="151">
        <v>6</v>
      </c>
      <c r="B137" s="173" t="s">
        <v>97</v>
      </c>
      <c r="C137" s="156">
        <v>150</v>
      </c>
      <c r="D137" s="81">
        <v>8</v>
      </c>
      <c r="E137" s="81">
        <v>8</v>
      </c>
      <c r="F137" s="81"/>
      <c r="G137" s="81">
        <f>C137-D137-E137-F137</f>
        <v>134</v>
      </c>
      <c r="H137" s="81"/>
      <c r="I137" s="147"/>
    </row>
    <row r="138" spans="1:9" x14ac:dyDescent="0.25">
      <c r="A138" s="150">
        <v>1</v>
      </c>
      <c r="B138" s="170" t="s">
        <v>154</v>
      </c>
      <c r="C138" s="80"/>
      <c r="D138" s="136"/>
      <c r="E138" s="136"/>
      <c r="F138" s="136"/>
      <c r="G138" s="136"/>
      <c r="H138" s="136" t="s">
        <v>99</v>
      </c>
      <c r="I138" s="139">
        <v>4</v>
      </c>
    </row>
    <row r="139" spans="1:9" x14ac:dyDescent="0.25">
      <c r="A139" s="150">
        <v>2</v>
      </c>
      <c r="B139" s="171" t="s">
        <v>96</v>
      </c>
      <c r="C139" s="69"/>
      <c r="D139" s="97"/>
      <c r="E139" s="97"/>
      <c r="F139" s="97"/>
      <c r="G139" s="97"/>
      <c r="H139" s="97" t="s">
        <v>94</v>
      </c>
      <c r="I139" s="96">
        <v>4</v>
      </c>
    </row>
    <row r="140" spans="1:9" ht="15" customHeight="1" x14ac:dyDescent="0.25">
      <c r="A140" s="335">
        <v>3</v>
      </c>
      <c r="B140" s="171" t="s">
        <v>190</v>
      </c>
      <c r="C140" s="337"/>
      <c r="D140" s="332"/>
      <c r="E140" s="332"/>
      <c r="F140" s="332"/>
      <c r="G140" s="332"/>
      <c r="H140" s="377" t="s">
        <v>94</v>
      </c>
      <c r="I140" s="366">
        <v>2</v>
      </c>
    </row>
    <row r="141" spans="1:9" ht="15" customHeight="1" x14ac:dyDescent="0.25">
      <c r="A141" s="358"/>
      <c r="B141" s="171" t="s">
        <v>191</v>
      </c>
      <c r="C141" s="359"/>
      <c r="D141" s="360"/>
      <c r="E141" s="360"/>
      <c r="F141" s="360"/>
      <c r="G141" s="360"/>
      <c r="H141" s="378"/>
      <c r="I141" s="367"/>
    </row>
    <row r="142" spans="1:9" ht="15" customHeight="1" x14ac:dyDescent="0.25">
      <c r="A142" s="336"/>
      <c r="B142" s="171" t="s">
        <v>192</v>
      </c>
      <c r="C142" s="338"/>
      <c r="D142" s="333"/>
      <c r="E142" s="333"/>
      <c r="F142" s="333"/>
      <c r="G142" s="333"/>
      <c r="H142" s="379"/>
      <c r="I142" s="368"/>
    </row>
    <row r="143" spans="1:9" x14ac:dyDescent="0.25">
      <c r="A143" s="149">
        <v>4</v>
      </c>
      <c r="B143" s="171" t="s">
        <v>113</v>
      </c>
      <c r="C143" s="69"/>
      <c r="D143" s="97"/>
      <c r="E143" s="97"/>
      <c r="F143" s="97"/>
      <c r="G143" s="97"/>
      <c r="H143" s="97" t="s">
        <v>105</v>
      </c>
      <c r="I143" s="86">
        <v>2</v>
      </c>
    </row>
    <row r="144" spans="1:9" ht="15" customHeight="1" x14ac:dyDescent="0.25">
      <c r="A144" s="149">
        <v>5</v>
      </c>
      <c r="B144" s="171" t="s">
        <v>158</v>
      </c>
      <c r="C144" s="69"/>
      <c r="D144" s="97"/>
      <c r="E144" s="97"/>
      <c r="F144" s="97"/>
      <c r="G144" s="97"/>
      <c r="H144" s="97" t="s">
        <v>105</v>
      </c>
      <c r="I144" s="87">
        <v>4</v>
      </c>
    </row>
    <row r="145" spans="1:10" ht="15" customHeight="1" x14ac:dyDescent="0.25">
      <c r="A145" s="149">
        <v>6</v>
      </c>
      <c r="B145" s="174" t="s">
        <v>124</v>
      </c>
      <c r="C145" s="169"/>
      <c r="D145" s="91"/>
      <c r="E145" s="91"/>
      <c r="F145" s="91"/>
      <c r="G145" s="91"/>
      <c r="H145" s="91" t="s">
        <v>105</v>
      </c>
      <c r="I145" s="120">
        <v>3</v>
      </c>
    </row>
    <row r="146" spans="1:10" x14ac:dyDescent="0.25">
      <c r="A146" s="335">
        <v>7</v>
      </c>
      <c r="B146" s="171" t="s">
        <v>127</v>
      </c>
      <c r="C146" s="337"/>
      <c r="D146" s="332"/>
      <c r="E146" s="332"/>
      <c r="F146" s="332"/>
      <c r="G146" s="332"/>
      <c r="H146" s="332" t="s">
        <v>105</v>
      </c>
      <c r="I146" s="355">
        <v>2</v>
      </c>
    </row>
    <row r="147" spans="1:10" ht="15.75" thickBot="1" x14ac:dyDescent="0.3">
      <c r="A147" s="361"/>
      <c r="B147" s="171" t="s">
        <v>193</v>
      </c>
      <c r="C147" s="338"/>
      <c r="D147" s="333"/>
      <c r="E147" s="333"/>
      <c r="F147" s="333"/>
      <c r="G147" s="333"/>
      <c r="H147" s="333"/>
      <c r="I147" s="357"/>
    </row>
    <row r="148" spans="1:10" s="124" customFormat="1" ht="18.75" customHeight="1" thickBot="1" x14ac:dyDescent="0.3">
      <c r="A148" s="121"/>
      <c r="B148" s="175" t="s">
        <v>57</v>
      </c>
      <c r="C148" s="122">
        <f>SUM(C129:C145)</f>
        <v>720</v>
      </c>
      <c r="D148" s="122">
        <f>SUM(D129:D147)</f>
        <v>54</v>
      </c>
      <c r="E148" s="122">
        <f>SUM(E129:E147)</f>
        <v>36</v>
      </c>
      <c r="F148" s="122">
        <f>SUM(F129:F145)</f>
        <v>0</v>
      </c>
      <c r="G148" s="122">
        <f>SUM(G129:G145)</f>
        <v>630</v>
      </c>
      <c r="H148" s="122"/>
      <c r="I148" s="123">
        <f>SUM(I138:I147)</f>
        <v>21</v>
      </c>
      <c r="J148" s="113"/>
    </row>
    <row r="149" spans="1:10" x14ac:dyDescent="0.25">
      <c r="A149" s="114"/>
      <c r="B149" s="115"/>
      <c r="C149" s="115"/>
      <c r="D149" s="115"/>
      <c r="E149" s="115"/>
      <c r="F149" s="115"/>
      <c r="G149" s="115"/>
      <c r="H149" s="115"/>
      <c r="I149" s="115"/>
    </row>
    <row r="150" spans="1:10" ht="12.75" customHeight="1" x14ac:dyDescent="0.25">
      <c r="A150" s="334" t="s">
        <v>179</v>
      </c>
      <c r="B150" s="334"/>
      <c r="C150" s="334"/>
      <c r="D150" s="334"/>
      <c r="E150" s="334"/>
      <c r="F150" s="334"/>
      <c r="G150" s="334"/>
      <c r="H150" s="334"/>
      <c r="I150" s="334"/>
    </row>
    <row r="151" spans="1:10" ht="12.75" customHeight="1" thickBot="1" x14ac:dyDescent="0.3">
      <c r="B151" s="107"/>
      <c r="C151" s="107"/>
      <c r="D151" s="107"/>
    </row>
    <row r="152" spans="1:10" ht="15" customHeight="1" x14ac:dyDescent="0.25">
      <c r="A152" s="345" t="s">
        <v>88</v>
      </c>
      <c r="B152" s="347" t="s">
        <v>51</v>
      </c>
      <c r="C152" s="349" t="s">
        <v>89</v>
      </c>
      <c r="D152" s="349"/>
      <c r="E152" s="349"/>
      <c r="F152" s="349"/>
      <c r="G152" s="350"/>
      <c r="H152" s="364" t="s">
        <v>90</v>
      </c>
      <c r="I152" s="374" t="s">
        <v>100</v>
      </c>
    </row>
    <row r="153" spans="1:10" ht="15.75" thickBot="1" x14ac:dyDescent="0.3">
      <c r="A153" s="346"/>
      <c r="B153" s="348"/>
      <c r="C153" s="168" t="s">
        <v>13</v>
      </c>
      <c r="D153" s="108" t="s">
        <v>31</v>
      </c>
      <c r="E153" s="108" t="s">
        <v>92</v>
      </c>
      <c r="F153" s="108" t="s">
        <v>14</v>
      </c>
      <c r="G153" s="108" t="s">
        <v>33</v>
      </c>
      <c r="H153" s="365"/>
      <c r="I153" s="375"/>
    </row>
    <row r="154" spans="1:10" x14ac:dyDescent="0.25">
      <c r="A154" s="148">
        <v>1</v>
      </c>
      <c r="B154" s="190" t="s">
        <v>159</v>
      </c>
      <c r="C154" s="80">
        <v>90</v>
      </c>
      <c r="D154" s="92">
        <v>12</v>
      </c>
      <c r="E154" s="92">
        <v>8</v>
      </c>
      <c r="F154" s="92"/>
      <c r="G154" s="92">
        <f t="shared" ref="G154:G155" si="7">C154-D154-E154-F154</f>
        <v>70</v>
      </c>
      <c r="H154" s="92"/>
      <c r="I154" s="96"/>
    </row>
    <row r="155" spans="1:10" ht="15" customHeight="1" x14ac:dyDescent="0.25">
      <c r="A155" s="149">
        <v>2</v>
      </c>
      <c r="B155" s="183" t="s">
        <v>130</v>
      </c>
      <c r="C155" s="69">
        <v>60</v>
      </c>
      <c r="D155" s="97">
        <v>8</v>
      </c>
      <c r="E155" s="97">
        <v>4</v>
      </c>
      <c r="F155" s="97"/>
      <c r="G155" s="97">
        <f t="shared" si="7"/>
        <v>48</v>
      </c>
      <c r="H155" s="92"/>
      <c r="I155" s="95"/>
    </row>
    <row r="156" spans="1:10" x14ac:dyDescent="0.25">
      <c r="A156" s="149">
        <v>3</v>
      </c>
      <c r="B156" s="183" t="s">
        <v>157</v>
      </c>
      <c r="C156" s="69">
        <v>120</v>
      </c>
      <c r="D156" s="97">
        <v>8</v>
      </c>
      <c r="E156" s="97">
        <v>8</v>
      </c>
      <c r="F156" s="97"/>
      <c r="G156" s="97">
        <f>C156-D156-E156-F156</f>
        <v>104</v>
      </c>
      <c r="H156" s="97"/>
      <c r="I156" s="96"/>
    </row>
    <row r="157" spans="1:10" ht="15" customHeight="1" x14ac:dyDescent="0.25">
      <c r="A157" s="149">
        <v>4</v>
      </c>
      <c r="B157" s="183" t="s">
        <v>125</v>
      </c>
      <c r="C157" s="69">
        <v>90</v>
      </c>
      <c r="D157" s="97">
        <v>10</v>
      </c>
      <c r="E157" s="97">
        <v>4</v>
      </c>
      <c r="F157" s="97"/>
      <c r="G157" s="97">
        <f>C157-D157-E157-F157</f>
        <v>76</v>
      </c>
      <c r="H157" s="99"/>
      <c r="I157" s="98"/>
    </row>
    <row r="158" spans="1:10" ht="25.5" x14ac:dyDescent="0.25">
      <c r="A158" s="335">
        <v>5</v>
      </c>
      <c r="B158" s="191" t="s">
        <v>131</v>
      </c>
      <c r="C158" s="337">
        <v>60</v>
      </c>
      <c r="D158" s="332">
        <v>8</v>
      </c>
      <c r="E158" s="332">
        <v>4</v>
      </c>
      <c r="F158" s="332"/>
      <c r="G158" s="332">
        <f>C158-D158-E158</f>
        <v>48</v>
      </c>
      <c r="H158" s="332"/>
      <c r="I158" s="355"/>
    </row>
    <row r="159" spans="1:10" ht="25.5" x14ac:dyDescent="0.25">
      <c r="A159" s="336"/>
      <c r="B159" s="192" t="s">
        <v>132</v>
      </c>
      <c r="C159" s="338"/>
      <c r="D159" s="333"/>
      <c r="E159" s="333"/>
      <c r="F159" s="333"/>
      <c r="G159" s="333"/>
      <c r="H159" s="333"/>
      <c r="I159" s="357"/>
    </row>
    <row r="160" spans="1:10" ht="25.5" x14ac:dyDescent="0.25">
      <c r="A160" s="335">
        <v>6</v>
      </c>
      <c r="B160" s="192" t="s">
        <v>203</v>
      </c>
      <c r="C160" s="337">
        <v>60</v>
      </c>
      <c r="D160" s="332">
        <v>8</v>
      </c>
      <c r="E160" s="332">
        <v>8</v>
      </c>
      <c r="F160" s="332"/>
      <c r="G160" s="332">
        <f>C160-D160-E160</f>
        <v>44</v>
      </c>
      <c r="H160" s="332"/>
      <c r="I160" s="355"/>
    </row>
    <row r="161" spans="1:9" ht="15.75" thickBot="1" x14ac:dyDescent="0.3">
      <c r="A161" s="361"/>
      <c r="B161" s="193" t="s">
        <v>204</v>
      </c>
      <c r="C161" s="362"/>
      <c r="D161" s="363"/>
      <c r="E161" s="363"/>
      <c r="F161" s="363"/>
      <c r="G161" s="363"/>
      <c r="H161" s="363"/>
      <c r="I161" s="371"/>
    </row>
    <row r="162" spans="1:9" ht="15" customHeight="1" x14ac:dyDescent="0.25">
      <c r="A162" s="148">
        <v>1</v>
      </c>
      <c r="B162" s="190" t="s">
        <v>126</v>
      </c>
      <c r="C162" s="80"/>
      <c r="D162" s="136"/>
      <c r="E162" s="136"/>
      <c r="F162" s="136"/>
      <c r="G162" s="136"/>
      <c r="H162" s="136" t="s">
        <v>99</v>
      </c>
      <c r="I162" s="98">
        <v>5</v>
      </c>
    </row>
    <row r="163" spans="1:9" ht="15" customHeight="1" x14ac:dyDescent="0.25">
      <c r="A163" s="335">
        <v>2</v>
      </c>
      <c r="B163" s="183" t="s">
        <v>194</v>
      </c>
      <c r="C163" s="337"/>
      <c r="D163" s="332"/>
      <c r="E163" s="332"/>
      <c r="F163" s="332"/>
      <c r="G163" s="332"/>
      <c r="H163" s="332" t="s">
        <v>94</v>
      </c>
      <c r="I163" s="355">
        <v>2</v>
      </c>
    </row>
    <row r="164" spans="1:9" ht="15" customHeight="1" x14ac:dyDescent="0.25">
      <c r="A164" s="358"/>
      <c r="B164" s="183" t="s">
        <v>195</v>
      </c>
      <c r="C164" s="359"/>
      <c r="D164" s="360"/>
      <c r="E164" s="360"/>
      <c r="F164" s="360"/>
      <c r="G164" s="360"/>
      <c r="H164" s="360"/>
      <c r="I164" s="356"/>
    </row>
    <row r="165" spans="1:9" ht="15" customHeight="1" x14ac:dyDescent="0.25">
      <c r="A165" s="358"/>
      <c r="B165" s="183" t="s">
        <v>196</v>
      </c>
      <c r="C165" s="359"/>
      <c r="D165" s="360"/>
      <c r="E165" s="360"/>
      <c r="F165" s="360"/>
      <c r="G165" s="360"/>
      <c r="H165" s="360"/>
      <c r="I165" s="356"/>
    </row>
    <row r="166" spans="1:9" ht="15" customHeight="1" x14ac:dyDescent="0.25">
      <c r="A166" s="336"/>
      <c r="B166" s="183" t="s">
        <v>197</v>
      </c>
      <c r="C166" s="338"/>
      <c r="D166" s="333"/>
      <c r="E166" s="333"/>
      <c r="F166" s="333"/>
      <c r="G166" s="333"/>
      <c r="H166" s="333"/>
      <c r="I166" s="357"/>
    </row>
    <row r="167" spans="1:9" x14ac:dyDescent="0.25">
      <c r="A167" s="149">
        <v>3</v>
      </c>
      <c r="B167" s="183" t="s">
        <v>156</v>
      </c>
      <c r="C167" s="69"/>
      <c r="D167" s="97"/>
      <c r="E167" s="97"/>
      <c r="F167" s="97"/>
      <c r="G167" s="97"/>
      <c r="H167" s="97" t="s">
        <v>99</v>
      </c>
      <c r="I167" s="93">
        <v>4</v>
      </c>
    </row>
    <row r="168" spans="1:9" x14ac:dyDescent="0.25">
      <c r="A168" s="149">
        <v>4</v>
      </c>
      <c r="B168" s="183" t="s">
        <v>128</v>
      </c>
      <c r="C168" s="69"/>
      <c r="D168" s="97"/>
      <c r="E168" s="97"/>
      <c r="F168" s="97"/>
      <c r="G168" s="97"/>
      <c r="H168" s="97" t="s">
        <v>105</v>
      </c>
      <c r="I168" s="85">
        <v>3</v>
      </c>
    </row>
    <row r="169" spans="1:9" ht="25.5" x14ac:dyDescent="0.25">
      <c r="A169" s="149">
        <v>5</v>
      </c>
      <c r="B169" s="192" t="s">
        <v>129</v>
      </c>
      <c r="C169" s="80"/>
      <c r="D169" s="136"/>
      <c r="E169" s="136"/>
      <c r="F169" s="136"/>
      <c r="G169" s="136"/>
      <c r="H169" s="97" t="s">
        <v>99</v>
      </c>
      <c r="I169" s="153">
        <v>5</v>
      </c>
    </row>
    <row r="170" spans="1:9" ht="15.75" thickBot="1" x14ac:dyDescent="0.3">
      <c r="A170" s="154">
        <v>6</v>
      </c>
      <c r="B170" s="194" t="s">
        <v>97</v>
      </c>
      <c r="C170" s="169"/>
      <c r="D170" s="135"/>
      <c r="E170" s="135"/>
      <c r="F170" s="135"/>
      <c r="G170" s="135"/>
      <c r="H170" s="135" t="s">
        <v>99</v>
      </c>
      <c r="I170" s="138">
        <v>5</v>
      </c>
    </row>
    <row r="171" spans="1:9" s="113" customFormat="1" ht="18" customHeight="1" thickBot="1" x14ac:dyDescent="0.3">
      <c r="A171" s="195"/>
      <c r="B171" s="186" t="s">
        <v>57</v>
      </c>
      <c r="C171" s="189">
        <f>SUM(C154:C169)</f>
        <v>480</v>
      </c>
      <c r="D171" s="111">
        <f>SUM(D154:D169)</f>
        <v>54</v>
      </c>
      <c r="E171" s="111">
        <f>SUM(E154:E169)</f>
        <v>36</v>
      </c>
      <c r="F171" s="111">
        <f>SUM(F154:F169)</f>
        <v>0</v>
      </c>
      <c r="G171" s="111">
        <f>SUM(G154:G169)</f>
        <v>390</v>
      </c>
      <c r="H171" s="112"/>
      <c r="I171" s="155">
        <f>SUM(I162:I170)</f>
        <v>24</v>
      </c>
    </row>
    <row r="173" spans="1:9" x14ac:dyDescent="0.25">
      <c r="A173" s="334" t="s">
        <v>180</v>
      </c>
      <c r="B173" s="334"/>
      <c r="C173" s="334"/>
      <c r="D173" s="334"/>
      <c r="E173" s="334"/>
      <c r="F173" s="334"/>
      <c r="G173" s="334"/>
      <c r="H173" s="334"/>
      <c r="I173" s="334"/>
    </row>
    <row r="174" spans="1:9" ht="15.75" thickBot="1" x14ac:dyDescent="0.3">
      <c r="B174" s="107"/>
      <c r="C174" s="107"/>
      <c r="D174" s="107"/>
    </row>
    <row r="175" spans="1:9" ht="15" customHeight="1" x14ac:dyDescent="0.25">
      <c r="A175" s="372" t="s">
        <v>88</v>
      </c>
      <c r="B175" s="388" t="s">
        <v>51</v>
      </c>
      <c r="C175" s="349" t="s">
        <v>89</v>
      </c>
      <c r="D175" s="349"/>
      <c r="E175" s="349"/>
      <c r="F175" s="349"/>
      <c r="G175" s="350"/>
      <c r="H175" s="351" t="s">
        <v>90</v>
      </c>
      <c r="I175" s="343" t="s">
        <v>100</v>
      </c>
    </row>
    <row r="176" spans="1:9" ht="15.75" thickBot="1" x14ac:dyDescent="0.3">
      <c r="A176" s="373"/>
      <c r="B176" s="389"/>
      <c r="C176" s="168" t="s">
        <v>13</v>
      </c>
      <c r="D176" s="108" t="s">
        <v>31</v>
      </c>
      <c r="E176" s="108" t="s">
        <v>92</v>
      </c>
      <c r="F176" s="108" t="s">
        <v>14</v>
      </c>
      <c r="G176" s="108" t="s">
        <v>33</v>
      </c>
      <c r="H176" s="352"/>
      <c r="I176" s="344"/>
    </row>
    <row r="177" spans="1:9" x14ac:dyDescent="0.25">
      <c r="A177" s="176">
        <v>1</v>
      </c>
      <c r="B177" s="170" t="s">
        <v>115</v>
      </c>
      <c r="C177" s="80">
        <v>150</v>
      </c>
      <c r="D177" s="92">
        <v>10</v>
      </c>
      <c r="E177" s="92">
        <v>4</v>
      </c>
      <c r="F177" s="92"/>
      <c r="G177" s="92">
        <f t="shared" ref="G177:G178" si="8">C177-D177-E177-F177</f>
        <v>136</v>
      </c>
      <c r="H177" s="74"/>
      <c r="I177" s="93"/>
    </row>
    <row r="178" spans="1:9" x14ac:dyDescent="0.25">
      <c r="A178" s="149">
        <v>2</v>
      </c>
      <c r="B178" s="171" t="s">
        <v>133</v>
      </c>
      <c r="C178" s="69">
        <v>150</v>
      </c>
      <c r="D178" s="97">
        <v>12</v>
      </c>
      <c r="E178" s="97">
        <v>8</v>
      </c>
      <c r="F178" s="97"/>
      <c r="G178" s="97">
        <f t="shared" si="8"/>
        <v>130</v>
      </c>
      <c r="H178" s="74"/>
      <c r="I178" s="93"/>
    </row>
    <row r="179" spans="1:9" ht="15" customHeight="1" x14ac:dyDescent="0.25">
      <c r="A179" s="149">
        <v>3</v>
      </c>
      <c r="B179" s="171" t="s">
        <v>134</v>
      </c>
      <c r="C179" s="69">
        <v>90</v>
      </c>
      <c r="D179" s="97">
        <v>8</v>
      </c>
      <c r="E179" s="97">
        <v>4</v>
      </c>
      <c r="F179" s="97"/>
      <c r="G179" s="97">
        <f>C179-D179-E179-F179</f>
        <v>78</v>
      </c>
      <c r="H179" s="74"/>
      <c r="I179" s="93"/>
    </row>
    <row r="180" spans="1:9" ht="15" customHeight="1" x14ac:dyDescent="0.25">
      <c r="A180" s="149">
        <v>4</v>
      </c>
      <c r="B180" s="172" t="s">
        <v>135</v>
      </c>
      <c r="C180" s="69">
        <v>90</v>
      </c>
      <c r="D180" s="97">
        <v>8</v>
      </c>
      <c r="E180" s="97">
        <v>4</v>
      </c>
      <c r="F180" s="97"/>
      <c r="G180" s="97">
        <f>C180-D180-E180-F180</f>
        <v>78</v>
      </c>
      <c r="H180" s="97"/>
      <c r="I180" s="93"/>
    </row>
    <row r="181" spans="1:9" ht="15" customHeight="1" x14ac:dyDescent="0.25">
      <c r="A181" s="335">
        <v>5</v>
      </c>
      <c r="B181" s="172" t="s">
        <v>136</v>
      </c>
      <c r="C181" s="337">
        <v>60</v>
      </c>
      <c r="D181" s="332">
        <v>6</v>
      </c>
      <c r="E181" s="332">
        <v>4</v>
      </c>
      <c r="F181" s="332"/>
      <c r="G181" s="332">
        <f>C181-D181-E181</f>
        <v>50</v>
      </c>
      <c r="H181" s="332"/>
      <c r="I181" s="341"/>
    </row>
    <row r="182" spans="1:9" ht="15" customHeight="1" x14ac:dyDescent="0.25">
      <c r="A182" s="336"/>
      <c r="B182" s="172" t="s">
        <v>137</v>
      </c>
      <c r="C182" s="338"/>
      <c r="D182" s="333"/>
      <c r="E182" s="333"/>
      <c r="F182" s="333"/>
      <c r="G182" s="333"/>
      <c r="H182" s="333"/>
      <c r="I182" s="342"/>
    </row>
    <row r="183" spans="1:9" ht="15" customHeight="1" x14ac:dyDescent="0.25">
      <c r="A183" s="149">
        <v>6</v>
      </c>
      <c r="B183" s="171" t="s">
        <v>139</v>
      </c>
      <c r="C183" s="69">
        <v>90</v>
      </c>
      <c r="D183" s="97">
        <v>8</v>
      </c>
      <c r="E183" s="97">
        <v>4</v>
      </c>
      <c r="F183" s="97"/>
      <c r="G183" s="97">
        <f>C183-D183-E183-F183</f>
        <v>78</v>
      </c>
      <c r="H183" s="97"/>
      <c r="I183" s="93"/>
    </row>
    <row r="184" spans="1:9" ht="15.75" thickBot="1" x14ac:dyDescent="0.3">
      <c r="A184" s="151">
        <v>7</v>
      </c>
      <c r="B184" s="173" t="s">
        <v>98</v>
      </c>
      <c r="C184" s="156">
        <v>90</v>
      </c>
      <c r="D184" s="81">
        <v>6</v>
      </c>
      <c r="E184" s="81">
        <v>4</v>
      </c>
      <c r="F184" s="81"/>
      <c r="G184" s="81">
        <f>C184-D184-E184-F184</f>
        <v>80</v>
      </c>
      <c r="H184" s="81"/>
      <c r="I184" s="147"/>
    </row>
    <row r="185" spans="1:9" ht="25.5" x14ac:dyDescent="0.25">
      <c r="A185" s="167">
        <v>1</v>
      </c>
      <c r="B185" s="196" t="s">
        <v>166</v>
      </c>
      <c r="C185" s="80"/>
      <c r="D185" s="136"/>
      <c r="E185" s="136"/>
      <c r="F185" s="136"/>
      <c r="G185" s="136"/>
      <c r="H185" s="136" t="s">
        <v>95</v>
      </c>
      <c r="I185" s="139">
        <v>2</v>
      </c>
    </row>
    <row r="186" spans="1:9" x14ac:dyDescent="0.25">
      <c r="A186" s="149">
        <v>2</v>
      </c>
      <c r="B186" s="171" t="s">
        <v>160</v>
      </c>
      <c r="C186" s="69"/>
      <c r="D186" s="97"/>
      <c r="E186" s="97"/>
      <c r="F186" s="97"/>
      <c r="G186" s="97"/>
      <c r="H186" s="97" t="s">
        <v>105</v>
      </c>
      <c r="I186" s="86">
        <v>3</v>
      </c>
    </row>
    <row r="187" spans="1:9" ht="15" customHeight="1" x14ac:dyDescent="0.25">
      <c r="A187" s="149">
        <v>3</v>
      </c>
      <c r="B187" s="171" t="s">
        <v>130</v>
      </c>
      <c r="C187" s="69"/>
      <c r="D187" s="97"/>
      <c r="E187" s="97"/>
      <c r="F187" s="97"/>
      <c r="G187" s="97"/>
      <c r="H187" s="97" t="s">
        <v>105</v>
      </c>
      <c r="I187" s="88">
        <v>2</v>
      </c>
    </row>
    <row r="188" spans="1:9" ht="15" customHeight="1" x14ac:dyDescent="0.25">
      <c r="A188" s="149">
        <v>4</v>
      </c>
      <c r="B188" s="171" t="s">
        <v>125</v>
      </c>
      <c r="C188" s="69"/>
      <c r="D188" s="97"/>
      <c r="E188" s="97"/>
      <c r="F188" s="97"/>
      <c r="G188" s="97"/>
      <c r="H188" s="97" t="s">
        <v>99</v>
      </c>
      <c r="I188" s="88">
        <v>3</v>
      </c>
    </row>
    <row r="189" spans="1:9" x14ac:dyDescent="0.25">
      <c r="A189" s="149">
        <v>5</v>
      </c>
      <c r="B189" s="171" t="s">
        <v>157</v>
      </c>
      <c r="C189" s="69"/>
      <c r="D189" s="97"/>
      <c r="E189" s="97"/>
      <c r="F189" s="97"/>
      <c r="G189" s="97"/>
      <c r="H189" s="97" t="s">
        <v>99</v>
      </c>
      <c r="I189" s="96">
        <v>4</v>
      </c>
    </row>
    <row r="190" spans="1:9" ht="25.5" x14ac:dyDescent="0.25">
      <c r="A190" s="335">
        <v>6</v>
      </c>
      <c r="B190" s="197" t="s">
        <v>131</v>
      </c>
      <c r="C190" s="337"/>
      <c r="D190" s="332"/>
      <c r="E190" s="332"/>
      <c r="F190" s="332"/>
      <c r="G190" s="332"/>
      <c r="H190" s="332" t="s">
        <v>105</v>
      </c>
      <c r="I190" s="355">
        <v>2</v>
      </c>
    </row>
    <row r="191" spans="1:9" ht="25.5" x14ac:dyDescent="0.25">
      <c r="A191" s="358"/>
      <c r="B191" s="197" t="s">
        <v>132</v>
      </c>
      <c r="C191" s="359"/>
      <c r="D191" s="360"/>
      <c r="E191" s="360"/>
      <c r="F191" s="360"/>
      <c r="G191" s="360"/>
      <c r="H191" s="360"/>
      <c r="I191" s="357"/>
    </row>
    <row r="192" spans="1:9" ht="25.5" x14ac:dyDescent="0.25">
      <c r="A192" s="335">
        <v>7</v>
      </c>
      <c r="B192" s="172" t="s">
        <v>203</v>
      </c>
      <c r="C192" s="337"/>
      <c r="D192" s="332"/>
      <c r="E192" s="332"/>
      <c r="F192" s="332"/>
      <c r="G192" s="332"/>
      <c r="H192" s="332" t="s">
        <v>105</v>
      </c>
      <c r="I192" s="369">
        <v>2</v>
      </c>
    </row>
    <row r="193" spans="1:9" ht="15.75" thickBot="1" x14ac:dyDescent="0.3">
      <c r="A193" s="361"/>
      <c r="B193" s="172" t="s">
        <v>204</v>
      </c>
      <c r="C193" s="338"/>
      <c r="D193" s="333"/>
      <c r="E193" s="333"/>
      <c r="F193" s="333"/>
      <c r="G193" s="333"/>
      <c r="H193" s="363"/>
      <c r="I193" s="370"/>
    </row>
    <row r="194" spans="1:9" s="113" customFormat="1" ht="18" customHeight="1" thickBot="1" x14ac:dyDescent="0.3">
      <c r="A194" s="109"/>
      <c r="B194" s="175" t="s">
        <v>57</v>
      </c>
      <c r="C194" s="189">
        <f>SUM(C177:C191)</f>
        <v>720</v>
      </c>
      <c r="D194" s="111">
        <f>SUM(D177:D191)</f>
        <v>58</v>
      </c>
      <c r="E194" s="111">
        <f>SUM(E177:E191)</f>
        <v>32</v>
      </c>
      <c r="F194" s="111">
        <f>SUM(F177:F191)</f>
        <v>0</v>
      </c>
      <c r="G194" s="111">
        <f>SUM(G177:G191)</f>
        <v>630</v>
      </c>
      <c r="H194" s="111"/>
      <c r="I194" s="198">
        <f>SUM(I185:I193)</f>
        <v>18</v>
      </c>
    </row>
    <row r="195" spans="1:9" x14ac:dyDescent="0.25">
      <c r="A195" s="114"/>
      <c r="B195" s="115"/>
      <c r="C195" s="115"/>
      <c r="D195" s="115"/>
      <c r="E195" s="115"/>
      <c r="F195" s="115"/>
      <c r="G195" s="115"/>
      <c r="H195" s="115"/>
      <c r="I195" s="115"/>
    </row>
    <row r="196" spans="1:9" x14ac:dyDescent="0.25">
      <c r="A196" s="114"/>
      <c r="B196" s="115"/>
      <c r="C196" s="115"/>
      <c r="D196" s="115"/>
      <c r="E196" s="115"/>
      <c r="F196" s="115"/>
      <c r="G196" s="115"/>
      <c r="H196" s="115"/>
      <c r="I196" s="115"/>
    </row>
    <row r="197" spans="1:9" x14ac:dyDescent="0.25">
      <c r="A197" s="334" t="s">
        <v>181</v>
      </c>
      <c r="B197" s="334"/>
      <c r="C197" s="334"/>
      <c r="D197" s="334"/>
      <c r="E197" s="334"/>
      <c r="F197" s="334"/>
      <c r="G197" s="334"/>
      <c r="H197" s="334"/>
      <c r="I197" s="334"/>
    </row>
    <row r="198" spans="1:9" ht="15.75" thickBot="1" x14ac:dyDescent="0.3">
      <c r="B198" s="107"/>
      <c r="C198" s="107"/>
      <c r="D198" s="107"/>
    </row>
    <row r="199" spans="1:9" ht="15" customHeight="1" x14ac:dyDescent="0.25">
      <c r="A199" s="345" t="s">
        <v>88</v>
      </c>
      <c r="B199" s="347" t="s">
        <v>51</v>
      </c>
      <c r="C199" s="349" t="s">
        <v>89</v>
      </c>
      <c r="D199" s="349"/>
      <c r="E199" s="349"/>
      <c r="F199" s="349"/>
      <c r="G199" s="350"/>
      <c r="H199" s="351" t="s">
        <v>90</v>
      </c>
      <c r="I199" s="343" t="s">
        <v>100</v>
      </c>
    </row>
    <row r="200" spans="1:9" ht="15.75" thickBot="1" x14ac:dyDescent="0.3">
      <c r="A200" s="346"/>
      <c r="B200" s="348"/>
      <c r="C200" s="168" t="s">
        <v>13</v>
      </c>
      <c r="D200" s="108" t="s">
        <v>31</v>
      </c>
      <c r="E200" s="108" t="s">
        <v>92</v>
      </c>
      <c r="F200" s="108" t="s">
        <v>14</v>
      </c>
      <c r="G200" s="108" t="s">
        <v>33</v>
      </c>
      <c r="H200" s="352"/>
      <c r="I200" s="344"/>
    </row>
    <row r="201" spans="1:9" ht="15" customHeight="1" x14ac:dyDescent="0.25">
      <c r="A201" s="167">
        <v>1</v>
      </c>
      <c r="B201" s="199" t="s">
        <v>140</v>
      </c>
      <c r="C201" s="80">
        <v>90</v>
      </c>
      <c r="D201" s="92">
        <v>8</v>
      </c>
      <c r="E201" s="92">
        <v>6</v>
      </c>
      <c r="F201" s="92"/>
      <c r="G201" s="92">
        <f t="shared" ref="G201:G207" si="9">C201-D201-E201-F201</f>
        <v>76</v>
      </c>
      <c r="H201" s="92"/>
      <c r="I201" s="93"/>
    </row>
    <row r="202" spans="1:9" ht="15" customHeight="1" x14ac:dyDescent="0.25">
      <c r="A202" s="167">
        <v>2</v>
      </c>
      <c r="B202" s="183" t="s">
        <v>202</v>
      </c>
      <c r="C202" s="69">
        <v>120</v>
      </c>
      <c r="D202" s="97">
        <v>8</v>
      </c>
      <c r="E202" s="97">
        <v>8</v>
      </c>
      <c r="F202" s="97"/>
      <c r="G202" s="97">
        <f t="shared" si="9"/>
        <v>104</v>
      </c>
      <c r="H202" s="97"/>
      <c r="I202" s="93"/>
    </row>
    <row r="203" spans="1:9" ht="15" customHeight="1" x14ac:dyDescent="0.25">
      <c r="A203" s="167">
        <v>3</v>
      </c>
      <c r="B203" s="183" t="s">
        <v>142</v>
      </c>
      <c r="C203" s="69">
        <v>120</v>
      </c>
      <c r="D203" s="97">
        <v>8</v>
      </c>
      <c r="E203" s="97">
        <v>4</v>
      </c>
      <c r="F203" s="97"/>
      <c r="G203" s="97">
        <f t="shared" si="9"/>
        <v>108</v>
      </c>
      <c r="H203" s="97"/>
      <c r="I203" s="93"/>
    </row>
    <row r="204" spans="1:9" ht="15" customHeight="1" x14ac:dyDescent="0.25">
      <c r="A204" s="335">
        <v>4</v>
      </c>
      <c r="B204" s="183" t="s">
        <v>143</v>
      </c>
      <c r="C204" s="337">
        <v>60</v>
      </c>
      <c r="D204" s="332">
        <v>8</v>
      </c>
      <c r="E204" s="332">
        <v>6</v>
      </c>
      <c r="F204" s="332"/>
      <c r="G204" s="332">
        <f t="shared" si="9"/>
        <v>46</v>
      </c>
      <c r="H204" s="92"/>
      <c r="I204" s="95"/>
    </row>
    <row r="205" spans="1:9" ht="15" customHeight="1" x14ac:dyDescent="0.25">
      <c r="A205" s="336"/>
      <c r="B205" s="183" t="s">
        <v>164</v>
      </c>
      <c r="C205" s="338"/>
      <c r="D205" s="333"/>
      <c r="E205" s="333"/>
      <c r="F205" s="333"/>
      <c r="G205" s="333"/>
      <c r="H205" s="92"/>
      <c r="I205" s="95"/>
    </row>
    <row r="206" spans="1:9" ht="15" customHeight="1" x14ac:dyDescent="0.25">
      <c r="A206" s="167">
        <v>5</v>
      </c>
      <c r="B206" s="183" t="s">
        <v>144</v>
      </c>
      <c r="C206" s="80">
        <v>120</v>
      </c>
      <c r="D206" s="92">
        <v>10</v>
      </c>
      <c r="E206" s="92">
        <v>8</v>
      </c>
      <c r="F206" s="92"/>
      <c r="G206" s="97">
        <f t="shared" si="9"/>
        <v>102</v>
      </c>
      <c r="H206" s="92"/>
      <c r="I206" s="95"/>
    </row>
    <row r="207" spans="1:9" ht="15" customHeight="1" thickBot="1" x14ac:dyDescent="0.3">
      <c r="A207" s="151">
        <v>6</v>
      </c>
      <c r="B207" s="200" t="s">
        <v>145</v>
      </c>
      <c r="C207" s="156">
        <v>120</v>
      </c>
      <c r="D207" s="81">
        <v>8</v>
      </c>
      <c r="E207" s="81">
        <v>8</v>
      </c>
      <c r="F207" s="81"/>
      <c r="G207" s="81">
        <f t="shared" si="9"/>
        <v>104</v>
      </c>
      <c r="H207" s="81"/>
      <c r="I207" s="147"/>
    </row>
    <row r="208" spans="1:9" x14ac:dyDescent="0.25">
      <c r="A208" s="167">
        <v>1</v>
      </c>
      <c r="B208" s="190" t="s">
        <v>115</v>
      </c>
      <c r="C208" s="80"/>
      <c r="D208" s="136"/>
      <c r="E208" s="136"/>
      <c r="F208" s="136"/>
      <c r="G208" s="136"/>
      <c r="H208" s="136" t="s">
        <v>99</v>
      </c>
      <c r="I208" s="93">
        <v>5</v>
      </c>
    </row>
    <row r="209" spans="1:10" x14ac:dyDescent="0.25">
      <c r="A209" s="167">
        <v>2</v>
      </c>
      <c r="B209" s="183" t="s">
        <v>133</v>
      </c>
      <c r="C209" s="69"/>
      <c r="D209" s="97"/>
      <c r="E209" s="97"/>
      <c r="F209" s="97"/>
      <c r="G209" s="97"/>
      <c r="H209" s="97" t="s">
        <v>105</v>
      </c>
      <c r="I209" s="93">
        <v>5</v>
      </c>
    </row>
    <row r="210" spans="1:10" x14ac:dyDescent="0.25">
      <c r="A210" s="167">
        <v>3</v>
      </c>
      <c r="B210" s="183" t="s">
        <v>98</v>
      </c>
      <c r="C210" s="69"/>
      <c r="D210" s="97"/>
      <c r="E210" s="97"/>
      <c r="F210" s="97"/>
      <c r="G210" s="97"/>
      <c r="H210" s="97" t="s">
        <v>105</v>
      </c>
      <c r="I210" s="96">
        <v>3</v>
      </c>
    </row>
    <row r="211" spans="1:10" ht="15" customHeight="1" x14ac:dyDescent="0.25">
      <c r="A211" s="167">
        <v>4</v>
      </c>
      <c r="B211" s="183" t="s">
        <v>134</v>
      </c>
      <c r="C211" s="69"/>
      <c r="D211" s="97"/>
      <c r="E211" s="97"/>
      <c r="F211" s="97"/>
      <c r="G211" s="97"/>
      <c r="H211" s="97" t="s">
        <v>105</v>
      </c>
      <c r="I211" s="93">
        <v>3</v>
      </c>
    </row>
    <row r="212" spans="1:10" ht="15" customHeight="1" x14ac:dyDescent="0.25">
      <c r="A212" s="167">
        <v>5</v>
      </c>
      <c r="B212" s="192" t="s">
        <v>135</v>
      </c>
      <c r="C212" s="69"/>
      <c r="D212" s="97"/>
      <c r="E212" s="97"/>
      <c r="F212" s="97"/>
      <c r="G212" s="97"/>
      <c r="H212" s="97" t="s">
        <v>105</v>
      </c>
      <c r="I212" s="93">
        <v>3</v>
      </c>
    </row>
    <row r="213" spans="1:10" ht="15" customHeight="1" x14ac:dyDescent="0.25">
      <c r="A213" s="335">
        <v>6</v>
      </c>
      <c r="B213" s="192" t="s">
        <v>136</v>
      </c>
      <c r="C213" s="337"/>
      <c r="D213" s="332"/>
      <c r="E213" s="332"/>
      <c r="F213" s="332"/>
      <c r="G213" s="332"/>
      <c r="H213" s="332" t="s">
        <v>105</v>
      </c>
      <c r="I213" s="341">
        <v>2</v>
      </c>
    </row>
    <row r="214" spans="1:10" ht="15" customHeight="1" x14ac:dyDescent="0.25">
      <c r="A214" s="336"/>
      <c r="B214" s="192" t="s">
        <v>137</v>
      </c>
      <c r="C214" s="338"/>
      <c r="D214" s="333"/>
      <c r="E214" s="333"/>
      <c r="F214" s="333"/>
      <c r="G214" s="333"/>
      <c r="H214" s="333"/>
      <c r="I214" s="342"/>
    </row>
    <row r="215" spans="1:10" ht="15" customHeight="1" thickBot="1" x14ac:dyDescent="0.3">
      <c r="A215" s="151">
        <v>7</v>
      </c>
      <c r="B215" s="200" t="s">
        <v>139</v>
      </c>
      <c r="C215" s="169"/>
      <c r="D215" s="91"/>
      <c r="E215" s="91"/>
      <c r="F215" s="91"/>
      <c r="G215" s="91"/>
      <c r="H215" s="91" t="s">
        <v>105</v>
      </c>
      <c r="I215" s="89">
        <v>3</v>
      </c>
    </row>
    <row r="216" spans="1:10" s="113" customFormat="1" ht="18" customHeight="1" thickBot="1" x14ac:dyDescent="0.3">
      <c r="A216" s="121"/>
      <c r="B216" s="186" t="s">
        <v>57</v>
      </c>
      <c r="C216" s="189">
        <f>SUM(C201:C215)</f>
        <v>630</v>
      </c>
      <c r="D216" s="111">
        <f t="shared" ref="D216:G216" si="10">SUM(D201:D215)</f>
        <v>50</v>
      </c>
      <c r="E216" s="111">
        <f t="shared" si="10"/>
        <v>40</v>
      </c>
      <c r="F216" s="111">
        <f t="shared" si="10"/>
        <v>0</v>
      </c>
      <c r="G216" s="111">
        <f t="shared" si="10"/>
        <v>540</v>
      </c>
      <c r="H216" s="111"/>
      <c r="I216" s="112">
        <f>SUM(I208:I215)</f>
        <v>24</v>
      </c>
      <c r="J216" s="113">
        <f>D216+E216+F216</f>
        <v>90</v>
      </c>
    </row>
    <row r="219" spans="1:10" x14ac:dyDescent="0.25">
      <c r="A219" s="334" t="s">
        <v>182</v>
      </c>
      <c r="B219" s="334"/>
      <c r="C219" s="334"/>
      <c r="D219" s="334"/>
      <c r="E219" s="334"/>
      <c r="F219" s="334"/>
      <c r="G219" s="334"/>
      <c r="H219" s="334"/>
      <c r="I219" s="334"/>
    </row>
    <row r="220" spans="1:10" ht="15.75" thickBot="1" x14ac:dyDescent="0.3">
      <c r="B220" s="107"/>
      <c r="C220" s="107"/>
      <c r="D220" s="107"/>
    </row>
    <row r="221" spans="1:10" ht="15" customHeight="1" x14ac:dyDescent="0.25">
      <c r="A221" s="345" t="s">
        <v>88</v>
      </c>
      <c r="B221" s="347" t="s">
        <v>51</v>
      </c>
      <c r="C221" s="349" t="s">
        <v>89</v>
      </c>
      <c r="D221" s="349"/>
      <c r="E221" s="349"/>
      <c r="F221" s="349"/>
      <c r="G221" s="350"/>
      <c r="H221" s="351" t="s">
        <v>90</v>
      </c>
      <c r="I221" s="343" t="s">
        <v>100</v>
      </c>
    </row>
    <row r="222" spans="1:10" ht="15.75" thickBot="1" x14ac:dyDescent="0.3">
      <c r="A222" s="346"/>
      <c r="B222" s="348"/>
      <c r="C222" s="168" t="s">
        <v>13</v>
      </c>
      <c r="D222" s="108" t="s">
        <v>31</v>
      </c>
      <c r="E222" s="108" t="s">
        <v>92</v>
      </c>
      <c r="F222" s="108" t="s">
        <v>14</v>
      </c>
      <c r="G222" s="108" t="s">
        <v>33</v>
      </c>
      <c r="H222" s="352"/>
      <c r="I222" s="344"/>
    </row>
    <row r="223" spans="1:10" x14ac:dyDescent="0.25">
      <c r="A223" s="176">
        <v>1</v>
      </c>
      <c r="B223" s="204" t="s">
        <v>198</v>
      </c>
      <c r="C223" s="80">
        <v>60</v>
      </c>
      <c r="D223" s="92">
        <v>2</v>
      </c>
      <c r="E223" s="92">
        <v>6</v>
      </c>
      <c r="F223" s="92"/>
      <c r="G223" s="92">
        <f>C223-D223-E223-F223</f>
        <v>52</v>
      </c>
      <c r="H223" s="92"/>
      <c r="I223" s="95"/>
    </row>
    <row r="224" spans="1:10" x14ac:dyDescent="0.25">
      <c r="A224" s="149">
        <v>2</v>
      </c>
      <c r="B224" s="171" t="s">
        <v>147</v>
      </c>
      <c r="C224" s="80">
        <v>120</v>
      </c>
      <c r="D224" s="92">
        <v>8</v>
      </c>
      <c r="E224" s="92">
        <v>6</v>
      </c>
      <c r="F224" s="92"/>
      <c r="G224" s="97">
        <f>C224-D224-E224-F224</f>
        <v>106</v>
      </c>
      <c r="H224" s="92"/>
      <c r="I224" s="95"/>
    </row>
    <row r="225" spans="1:9" s="77" customFormat="1" ht="25.5" x14ac:dyDescent="0.25">
      <c r="A225" s="157">
        <v>3</v>
      </c>
      <c r="B225" s="205" t="s">
        <v>162</v>
      </c>
      <c r="C225" s="201">
        <v>90</v>
      </c>
      <c r="D225" s="78">
        <v>6</v>
      </c>
      <c r="E225" s="78">
        <v>4</v>
      </c>
      <c r="F225" s="78"/>
      <c r="G225" s="76">
        <f t="shared" ref="G225:G229" si="11">C225-D225-E225-F225</f>
        <v>80</v>
      </c>
      <c r="H225" s="78"/>
      <c r="I225" s="88"/>
    </row>
    <row r="226" spans="1:9" s="77" customFormat="1" x14ac:dyDescent="0.25">
      <c r="A226" s="157">
        <v>4</v>
      </c>
      <c r="B226" s="206" t="s">
        <v>148</v>
      </c>
      <c r="C226" s="201">
        <v>150</v>
      </c>
      <c r="D226" s="78">
        <v>8</v>
      </c>
      <c r="E226" s="78">
        <v>6</v>
      </c>
      <c r="F226" s="78"/>
      <c r="G226" s="76">
        <f t="shared" si="11"/>
        <v>136</v>
      </c>
      <c r="H226" s="78"/>
      <c r="I226" s="88"/>
    </row>
    <row r="227" spans="1:9" s="77" customFormat="1" ht="15" customHeight="1" x14ac:dyDescent="0.25">
      <c r="A227" s="157">
        <v>5</v>
      </c>
      <c r="B227" s="206" t="s">
        <v>199</v>
      </c>
      <c r="C227" s="202">
        <v>120</v>
      </c>
      <c r="D227" s="76">
        <v>6</v>
      </c>
      <c r="E227" s="76">
        <v>6</v>
      </c>
      <c r="F227" s="76"/>
      <c r="G227" s="76">
        <f t="shared" si="11"/>
        <v>108</v>
      </c>
      <c r="H227" s="76"/>
      <c r="I227" s="90"/>
    </row>
    <row r="228" spans="1:9" s="77" customFormat="1" ht="15" customHeight="1" x14ac:dyDescent="0.25">
      <c r="A228" s="157">
        <v>6</v>
      </c>
      <c r="B228" s="205" t="s">
        <v>138</v>
      </c>
      <c r="C228" s="202">
        <v>60</v>
      </c>
      <c r="D228" s="76">
        <v>2</v>
      </c>
      <c r="E228" s="76">
        <v>4</v>
      </c>
      <c r="F228" s="76"/>
      <c r="G228" s="76">
        <f t="shared" si="11"/>
        <v>54</v>
      </c>
      <c r="H228" s="76"/>
      <c r="I228" s="90"/>
    </row>
    <row r="229" spans="1:9" s="77" customFormat="1" ht="15" customHeight="1" x14ac:dyDescent="0.25">
      <c r="A229" s="158">
        <v>7</v>
      </c>
      <c r="B229" s="205" t="s">
        <v>114</v>
      </c>
      <c r="C229" s="203">
        <v>90</v>
      </c>
      <c r="D229" s="128">
        <v>8</v>
      </c>
      <c r="E229" s="128">
        <v>6</v>
      </c>
      <c r="F229" s="128"/>
      <c r="G229" s="128">
        <f t="shared" si="11"/>
        <v>76</v>
      </c>
      <c r="H229" s="128"/>
      <c r="I229" s="129"/>
    </row>
    <row r="230" spans="1:9" s="75" customFormat="1" ht="15" customHeight="1" thickBot="1" x14ac:dyDescent="0.3">
      <c r="A230" s="151">
        <v>8</v>
      </c>
      <c r="B230" s="179" t="s">
        <v>149</v>
      </c>
      <c r="C230" s="156">
        <v>90</v>
      </c>
      <c r="D230" s="81">
        <v>8</v>
      </c>
      <c r="E230" s="81">
        <v>4</v>
      </c>
      <c r="F230" s="159"/>
      <c r="G230" s="81">
        <f>C230-E230-D230</f>
        <v>78</v>
      </c>
      <c r="H230" s="159"/>
      <c r="I230" s="160"/>
    </row>
    <row r="231" spans="1:9" ht="25.5" x14ac:dyDescent="0.25">
      <c r="A231" s="150">
        <v>1</v>
      </c>
      <c r="B231" s="196" t="s">
        <v>167</v>
      </c>
      <c r="C231" s="80"/>
      <c r="D231" s="92"/>
      <c r="E231" s="92"/>
      <c r="F231" s="92"/>
      <c r="G231" s="92"/>
      <c r="H231" s="92" t="s">
        <v>95</v>
      </c>
      <c r="I231" s="95">
        <v>2</v>
      </c>
    </row>
    <row r="232" spans="1:9" ht="15" customHeight="1" x14ac:dyDescent="0.25">
      <c r="A232" s="149">
        <v>2</v>
      </c>
      <c r="B232" s="171" t="s">
        <v>140</v>
      </c>
      <c r="C232" s="69"/>
      <c r="D232" s="97"/>
      <c r="E232" s="97"/>
      <c r="F232" s="97"/>
      <c r="G232" s="97"/>
      <c r="H232" s="97" t="s">
        <v>105</v>
      </c>
      <c r="I232" s="93">
        <v>3</v>
      </c>
    </row>
    <row r="233" spans="1:9" ht="15" customHeight="1" x14ac:dyDescent="0.25">
      <c r="A233" s="149">
        <v>3</v>
      </c>
      <c r="B233" s="171" t="s">
        <v>141</v>
      </c>
      <c r="C233" s="69"/>
      <c r="D233" s="97"/>
      <c r="E233" s="97"/>
      <c r="F233" s="97"/>
      <c r="G233" s="97"/>
      <c r="H233" s="97" t="s">
        <v>99</v>
      </c>
      <c r="I233" s="93">
        <v>4</v>
      </c>
    </row>
    <row r="234" spans="1:9" ht="15" customHeight="1" x14ac:dyDescent="0.25">
      <c r="A234" s="149">
        <v>4</v>
      </c>
      <c r="B234" s="171" t="s">
        <v>142</v>
      </c>
      <c r="C234" s="69"/>
      <c r="D234" s="97"/>
      <c r="E234" s="97"/>
      <c r="F234" s="97"/>
      <c r="G234" s="97"/>
      <c r="H234" s="97" t="s">
        <v>105</v>
      </c>
      <c r="I234" s="93">
        <v>4</v>
      </c>
    </row>
    <row r="235" spans="1:9" ht="15" customHeight="1" x14ac:dyDescent="0.25">
      <c r="A235" s="335">
        <v>5</v>
      </c>
      <c r="B235" s="171" t="s">
        <v>143</v>
      </c>
      <c r="C235" s="337"/>
      <c r="D235" s="332"/>
      <c r="E235" s="332"/>
      <c r="F235" s="332"/>
      <c r="G235" s="332"/>
      <c r="H235" s="332" t="s">
        <v>105</v>
      </c>
      <c r="I235" s="355">
        <v>2</v>
      </c>
    </row>
    <row r="236" spans="1:9" ht="15" customHeight="1" x14ac:dyDescent="0.25">
      <c r="A236" s="336"/>
      <c r="B236" s="171" t="s">
        <v>161</v>
      </c>
      <c r="C236" s="338"/>
      <c r="D236" s="333"/>
      <c r="E236" s="333"/>
      <c r="F236" s="333"/>
      <c r="G236" s="333"/>
      <c r="H236" s="333"/>
      <c r="I236" s="357"/>
    </row>
    <row r="237" spans="1:9" ht="15" customHeight="1" x14ac:dyDescent="0.25">
      <c r="A237" s="145">
        <v>6</v>
      </c>
      <c r="B237" s="171" t="s">
        <v>144</v>
      </c>
      <c r="C237" s="69"/>
      <c r="D237" s="97"/>
      <c r="E237" s="97"/>
      <c r="F237" s="97"/>
      <c r="G237" s="97"/>
      <c r="H237" s="97" t="s">
        <v>99</v>
      </c>
      <c r="I237" s="96">
        <v>4</v>
      </c>
    </row>
    <row r="238" spans="1:9" ht="15" customHeight="1" thickBot="1" x14ac:dyDescent="0.3">
      <c r="A238" s="207">
        <v>7</v>
      </c>
      <c r="B238" s="208" t="s">
        <v>145</v>
      </c>
      <c r="C238" s="209"/>
      <c r="D238" s="144"/>
      <c r="E238" s="144"/>
      <c r="F238" s="144"/>
      <c r="G238" s="144"/>
      <c r="H238" s="144" t="s">
        <v>105</v>
      </c>
      <c r="I238" s="143">
        <v>4</v>
      </c>
    </row>
    <row r="239" spans="1:9" s="113" customFormat="1" ht="18" customHeight="1" thickBot="1" x14ac:dyDescent="0.3">
      <c r="A239" s="109"/>
      <c r="B239" s="175" t="s">
        <v>57</v>
      </c>
      <c r="C239" s="189">
        <f>SUM(C223:C238)</f>
        <v>780</v>
      </c>
      <c r="D239" s="111">
        <f>SUM(D223:D238)</f>
        <v>48</v>
      </c>
      <c r="E239" s="111">
        <f>SUM(E223:E238)</f>
        <v>42</v>
      </c>
      <c r="F239" s="111">
        <f>SUM(F223:F238)</f>
        <v>0</v>
      </c>
      <c r="G239" s="111">
        <f>SUM(G223:G238)</f>
        <v>690</v>
      </c>
      <c r="H239" s="111"/>
      <c r="I239" s="112">
        <f>SUM(I231:I238)</f>
        <v>23</v>
      </c>
    </row>
    <row r="240" spans="1:9" x14ac:dyDescent="0.25">
      <c r="A240" s="114"/>
      <c r="B240" s="115"/>
      <c r="C240" s="115"/>
      <c r="D240" s="115"/>
      <c r="E240" s="115"/>
      <c r="F240" s="115"/>
      <c r="G240" s="115"/>
      <c r="H240" s="115"/>
      <c r="I240" s="115"/>
    </row>
    <row r="241" spans="1:9" x14ac:dyDescent="0.25">
      <c r="A241" s="114"/>
      <c r="B241" s="115"/>
      <c r="C241" s="115"/>
      <c r="D241" s="115"/>
      <c r="E241" s="115"/>
      <c r="F241" s="115"/>
      <c r="G241" s="115"/>
      <c r="H241" s="115"/>
      <c r="I241" s="115"/>
    </row>
    <row r="242" spans="1:9" x14ac:dyDescent="0.25">
      <c r="A242" s="114"/>
      <c r="B242" s="115"/>
      <c r="C242" s="115"/>
      <c r="D242" s="115"/>
      <c r="E242" s="115"/>
      <c r="F242" s="115"/>
      <c r="G242" s="115"/>
      <c r="H242" s="115"/>
      <c r="I242" s="115"/>
    </row>
    <row r="243" spans="1:9" x14ac:dyDescent="0.25">
      <c r="A243" s="114"/>
      <c r="B243" s="115"/>
      <c r="C243" s="115"/>
      <c r="D243" s="115"/>
      <c r="E243" s="115"/>
      <c r="F243" s="115"/>
      <c r="G243" s="115"/>
      <c r="H243" s="115"/>
      <c r="I243" s="115"/>
    </row>
    <row r="244" spans="1:9" x14ac:dyDescent="0.25">
      <c r="A244" s="114"/>
      <c r="B244" s="115"/>
      <c r="C244" s="115"/>
      <c r="D244" s="115"/>
      <c r="E244" s="115"/>
      <c r="F244" s="115"/>
      <c r="G244" s="115"/>
      <c r="H244" s="115"/>
      <c r="I244" s="115"/>
    </row>
    <row r="245" spans="1:9" x14ac:dyDescent="0.25">
      <c r="A245" s="114"/>
      <c r="B245" s="115"/>
      <c r="C245" s="115"/>
      <c r="D245" s="115"/>
      <c r="E245" s="115"/>
      <c r="F245" s="115"/>
      <c r="G245" s="115"/>
      <c r="H245" s="115"/>
      <c r="I245" s="115"/>
    </row>
    <row r="246" spans="1:9" x14ac:dyDescent="0.25">
      <c r="A246" s="334" t="s">
        <v>183</v>
      </c>
      <c r="B246" s="334"/>
      <c r="C246" s="334"/>
      <c r="D246" s="334"/>
      <c r="E246" s="334"/>
      <c r="F246" s="334"/>
      <c r="G246" s="334"/>
      <c r="H246" s="334"/>
      <c r="I246" s="334"/>
    </row>
    <row r="247" spans="1:9" ht="15.75" thickBot="1" x14ac:dyDescent="0.3">
      <c r="B247" s="107"/>
      <c r="C247" s="107"/>
      <c r="D247" s="107"/>
    </row>
    <row r="248" spans="1:9" ht="15" customHeight="1" x14ac:dyDescent="0.25">
      <c r="A248" s="345" t="s">
        <v>88</v>
      </c>
      <c r="B248" s="347" t="s">
        <v>51</v>
      </c>
      <c r="C248" s="349" t="s">
        <v>89</v>
      </c>
      <c r="D248" s="349"/>
      <c r="E248" s="349"/>
      <c r="F248" s="349"/>
      <c r="G248" s="350"/>
      <c r="H248" s="351" t="s">
        <v>90</v>
      </c>
      <c r="I248" s="343" t="s">
        <v>100</v>
      </c>
    </row>
    <row r="249" spans="1:9" ht="15.75" thickBot="1" x14ac:dyDescent="0.3">
      <c r="A249" s="346"/>
      <c r="B249" s="348"/>
      <c r="C249" s="168" t="s">
        <v>13</v>
      </c>
      <c r="D249" s="108" t="s">
        <v>31</v>
      </c>
      <c r="E249" s="108" t="s">
        <v>92</v>
      </c>
      <c r="F249" s="108" t="s">
        <v>14</v>
      </c>
      <c r="G249" s="108" t="s">
        <v>33</v>
      </c>
      <c r="H249" s="352"/>
      <c r="I249" s="344"/>
    </row>
    <row r="250" spans="1:9" ht="25.5" x14ac:dyDescent="0.25">
      <c r="A250" s="176">
        <v>1</v>
      </c>
      <c r="B250" s="210" t="s">
        <v>163</v>
      </c>
      <c r="C250" s="80">
        <v>150</v>
      </c>
      <c r="D250" s="92">
        <v>6</v>
      </c>
      <c r="E250" s="92">
        <v>4</v>
      </c>
      <c r="F250" s="92"/>
      <c r="G250" s="92">
        <f t="shared" ref="G250:G253" si="12">C250-D250-E250-F250</f>
        <v>140</v>
      </c>
      <c r="H250" s="92"/>
      <c r="I250" s="95"/>
    </row>
    <row r="251" spans="1:9" x14ac:dyDescent="0.25">
      <c r="A251" s="335">
        <v>2</v>
      </c>
      <c r="B251" s="178" t="s">
        <v>150</v>
      </c>
      <c r="C251" s="337">
        <v>60</v>
      </c>
      <c r="D251" s="332">
        <v>6</v>
      </c>
      <c r="E251" s="332">
        <v>2</v>
      </c>
      <c r="F251" s="332"/>
      <c r="G251" s="332">
        <f t="shared" si="12"/>
        <v>52</v>
      </c>
      <c r="H251" s="382"/>
      <c r="I251" s="341"/>
    </row>
    <row r="252" spans="1:9" ht="25.5" x14ac:dyDescent="0.25">
      <c r="A252" s="336"/>
      <c r="B252" s="211" t="s">
        <v>200</v>
      </c>
      <c r="C252" s="338"/>
      <c r="D252" s="333"/>
      <c r="E252" s="333"/>
      <c r="F252" s="333"/>
      <c r="G252" s="333"/>
      <c r="H252" s="383"/>
      <c r="I252" s="342"/>
    </row>
    <row r="253" spans="1:9" ht="15.75" thickBot="1" x14ac:dyDescent="0.3">
      <c r="A253" s="151">
        <v>3</v>
      </c>
      <c r="B253" s="187" t="s">
        <v>201</v>
      </c>
      <c r="C253" s="156">
        <v>120</v>
      </c>
      <c r="D253" s="81">
        <v>6</v>
      </c>
      <c r="E253" s="81">
        <v>2</v>
      </c>
      <c r="F253" s="81"/>
      <c r="G253" s="81">
        <f t="shared" si="12"/>
        <v>112</v>
      </c>
      <c r="H253" s="82"/>
      <c r="I253" s="161"/>
    </row>
    <row r="254" spans="1:9" x14ac:dyDescent="0.25">
      <c r="A254" s="150">
        <v>1</v>
      </c>
      <c r="B254" s="212" t="s">
        <v>151</v>
      </c>
      <c r="C254" s="80"/>
      <c r="D254" s="92"/>
      <c r="E254" s="92"/>
      <c r="F254" s="92"/>
      <c r="G254" s="136"/>
      <c r="H254" s="142" t="s">
        <v>94</v>
      </c>
      <c r="I254" s="93">
        <v>8</v>
      </c>
    </row>
    <row r="255" spans="1:9" ht="25.5" x14ac:dyDescent="0.25">
      <c r="A255" s="149">
        <v>2</v>
      </c>
      <c r="B255" s="211" t="s">
        <v>146</v>
      </c>
      <c r="C255" s="80"/>
      <c r="D255" s="92"/>
      <c r="E255" s="92"/>
      <c r="F255" s="92"/>
      <c r="G255" s="97"/>
      <c r="H255" s="73" t="s">
        <v>94</v>
      </c>
      <c r="I255" s="95">
        <v>2</v>
      </c>
    </row>
    <row r="256" spans="1:9" x14ac:dyDescent="0.25">
      <c r="A256" s="149">
        <v>3</v>
      </c>
      <c r="B256" s="178" t="s">
        <v>147</v>
      </c>
      <c r="C256" s="80"/>
      <c r="D256" s="92"/>
      <c r="E256" s="92"/>
      <c r="F256" s="92"/>
      <c r="G256" s="97"/>
      <c r="H256" s="97" t="s">
        <v>99</v>
      </c>
      <c r="I256" s="95">
        <v>4</v>
      </c>
    </row>
    <row r="257" spans="1:9" s="77" customFormat="1" ht="25.5" x14ac:dyDescent="0.25">
      <c r="A257" s="149">
        <v>4</v>
      </c>
      <c r="B257" s="213" t="s">
        <v>162</v>
      </c>
      <c r="C257" s="201"/>
      <c r="D257" s="78"/>
      <c r="E257" s="78"/>
      <c r="F257" s="78"/>
      <c r="G257" s="76"/>
      <c r="H257" s="76" t="s">
        <v>105</v>
      </c>
      <c r="I257" s="88">
        <v>3</v>
      </c>
    </row>
    <row r="258" spans="1:9" x14ac:dyDescent="0.25">
      <c r="A258" s="149">
        <v>5</v>
      </c>
      <c r="B258" s="178" t="s">
        <v>148</v>
      </c>
      <c r="C258" s="80"/>
      <c r="D258" s="92"/>
      <c r="E258" s="92"/>
      <c r="F258" s="92"/>
      <c r="G258" s="97"/>
      <c r="H258" s="97" t="s">
        <v>105</v>
      </c>
      <c r="I258" s="95">
        <v>5</v>
      </c>
    </row>
    <row r="259" spans="1:9" ht="15" customHeight="1" x14ac:dyDescent="0.25">
      <c r="A259" s="149">
        <v>6</v>
      </c>
      <c r="B259" s="178" t="s">
        <v>199</v>
      </c>
      <c r="C259" s="69"/>
      <c r="D259" s="97"/>
      <c r="E259" s="97"/>
      <c r="F259" s="97"/>
      <c r="G259" s="97"/>
      <c r="H259" s="97" t="s">
        <v>105</v>
      </c>
      <c r="I259" s="93">
        <v>4</v>
      </c>
    </row>
    <row r="260" spans="1:9" s="77" customFormat="1" ht="15" customHeight="1" x14ac:dyDescent="0.25">
      <c r="A260" s="149">
        <v>7</v>
      </c>
      <c r="B260" s="213" t="s">
        <v>138</v>
      </c>
      <c r="C260" s="202"/>
      <c r="D260" s="76"/>
      <c r="E260" s="76"/>
      <c r="F260" s="76"/>
      <c r="G260" s="76"/>
      <c r="H260" s="76" t="s">
        <v>105</v>
      </c>
      <c r="I260" s="90">
        <v>2</v>
      </c>
    </row>
    <row r="261" spans="1:9" s="75" customFormat="1" ht="15" customHeight="1" x14ac:dyDescent="0.25">
      <c r="A261" s="149">
        <v>8</v>
      </c>
      <c r="B261" s="216" t="s">
        <v>114</v>
      </c>
      <c r="C261" s="217"/>
      <c r="D261" s="218"/>
      <c r="E261" s="218"/>
      <c r="F261" s="218"/>
      <c r="G261" s="218"/>
      <c r="H261" s="97" t="s">
        <v>105</v>
      </c>
      <c r="I261" s="85">
        <v>3</v>
      </c>
    </row>
    <row r="262" spans="1:9" s="75" customFormat="1" ht="15" customHeight="1" thickBot="1" x14ac:dyDescent="0.3">
      <c r="A262" s="151">
        <v>9</v>
      </c>
      <c r="B262" s="214" t="s">
        <v>149</v>
      </c>
      <c r="C262" s="209"/>
      <c r="D262" s="144"/>
      <c r="E262" s="144"/>
      <c r="F262" s="215"/>
      <c r="G262" s="144"/>
      <c r="H262" s="219" t="s">
        <v>105</v>
      </c>
      <c r="I262" s="129">
        <v>3</v>
      </c>
    </row>
    <row r="263" spans="1:9" s="113" customFormat="1" ht="18" customHeight="1" thickBot="1" x14ac:dyDescent="0.3">
      <c r="A263" s="188"/>
      <c r="B263" s="186" t="s">
        <v>57</v>
      </c>
      <c r="C263" s="189">
        <f>SUM(C250:C262)</f>
        <v>330</v>
      </c>
      <c r="D263" s="111">
        <f>SUM(D250:D262)</f>
        <v>18</v>
      </c>
      <c r="E263" s="111">
        <f>SUM(E250:E262)</f>
        <v>8</v>
      </c>
      <c r="F263" s="111">
        <f>SUM(F250:F262)</f>
        <v>0</v>
      </c>
      <c r="G263" s="111">
        <f>SUM(G250:G262)</f>
        <v>304</v>
      </c>
      <c r="H263" s="111"/>
      <c r="I263" s="112">
        <f>SUM(I254:I262)</f>
        <v>34</v>
      </c>
    </row>
    <row r="266" spans="1:9" x14ac:dyDescent="0.25">
      <c r="A266" s="334" t="s">
        <v>184</v>
      </c>
      <c r="B266" s="334"/>
      <c r="C266" s="334"/>
      <c r="D266" s="334"/>
      <c r="E266" s="334"/>
      <c r="F266" s="334"/>
      <c r="G266" s="334"/>
      <c r="H266" s="334"/>
      <c r="I266" s="334"/>
    </row>
    <row r="267" spans="1:9" ht="15.75" thickBot="1" x14ac:dyDescent="0.3">
      <c r="B267" s="107"/>
      <c r="C267" s="107"/>
      <c r="D267" s="107"/>
    </row>
    <row r="268" spans="1:9" ht="15" customHeight="1" x14ac:dyDescent="0.25">
      <c r="A268" s="353" t="s">
        <v>88</v>
      </c>
      <c r="B268" s="347" t="s">
        <v>51</v>
      </c>
      <c r="C268" s="349" t="s">
        <v>89</v>
      </c>
      <c r="D268" s="349"/>
      <c r="E268" s="349"/>
      <c r="F268" s="349"/>
      <c r="G268" s="350"/>
      <c r="H268" s="351" t="s">
        <v>90</v>
      </c>
      <c r="I268" s="343" t="s">
        <v>100</v>
      </c>
    </row>
    <row r="269" spans="1:9" ht="15.75" thickBot="1" x14ac:dyDescent="0.3">
      <c r="A269" s="354"/>
      <c r="B269" s="348"/>
      <c r="C269" s="168" t="s">
        <v>13</v>
      </c>
      <c r="D269" s="108" t="s">
        <v>31</v>
      </c>
      <c r="E269" s="108" t="s">
        <v>92</v>
      </c>
      <c r="F269" s="108" t="s">
        <v>14</v>
      </c>
      <c r="G269" s="108" t="s">
        <v>33</v>
      </c>
      <c r="H269" s="352"/>
      <c r="I269" s="344"/>
    </row>
    <row r="270" spans="1:9" ht="25.5" x14ac:dyDescent="0.25">
      <c r="A270" s="162">
        <v>1</v>
      </c>
      <c r="B270" s="223" t="s">
        <v>163</v>
      </c>
      <c r="C270" s="220"/>
      <c r="D270" s="125"/>
      <c r="E270" s="125"/>
      <c r="F270" s="125"/>
      <c r="G270" s="125"/>
      <c r="H270" s="125" t="s">
        <v>105</v>
      </c>
      <c r="I270" s="126">
        <v>5</v>
      </c>
    </row>
    <row r="271" spans="1:9" x14ac:dyDescent="0.25">
      <c r="A271" s="339">
        <v>2</v>
      </c>
      <c r="B271" s="224" t="s">
        <v>150</v>
      </c>
      <c r="C271" s="337"/>
      <c r="D271" s="332"/>
      <c r="E271" s="332"/>
      <c r="F271" s="332"/>
      <c r="G271" s="332"/>
      <c r="H271" s="332" t="s">
        <v>105</v>
      </c>
      <c r="I271" s="341">
        <v>2</v>
      </c>
    </row>
    <row r="272" spans="1:9" ht="25.5" x14ac:dyDescent="0.25">
      <c r="A272" s="340"/>
      <c r="B272" s="225" t="s">
        <v>200</v>
      </c>
      <c r="C272" s="338"/>
      <c r="D272" s="333"/>
      <c r="E272" s="333"/>
      <c r="F272" s="333"/>
      <c r="G272" s="333"/>
      <c r="H272" s="333"/>
      <c r="I272" s="342"/>
    </row>
    <row r="273" spans="1:10" ht="15.75" thickBot="1" x14ac:dyDescent="0.3">
      <c r="A273" s="127">
        <v>3</v>
      </c>
      <c r="B273" s="226" t="s">
        <v>201</v>
      </c>
      <c r="C273" s="156"/>
      <c r="D273" s="81"/>
      <c r="E273" s="81"/>
      <c r="F273" s="81"/>
      <c r="G273" s="81"/>
      <c r="H273" s="81" t="s">
        <v>105</v>
      </c>
      <c r="I273" s="161">
        <v>4</v>
      </c>
    </row>
    <row r="274" spans="1:10" ht="18" customHeight="1" thickBot="1" x14ac:dyDescent="0.3">
      <c r="A274" s="164"/>
      <c r="B274" s="227" t="s">
        <v>91</v>
      </c>
      <c r="C274" s="221"/>
      <c r="D274" s="165"/>
      <c r="E274" s="165"/>
      <c r="F274" s="165"/>
      <c r="G274" s="165"/>
      <c r="H274" s="165"/>
      <c r="I274" s="166"/>
    </row>
    <row r="275" spans="1:10" s="130" customFormat="1" ht="15" customHeight="1" thickBot="1" x14ac:dyDescent="0.3">
      <c r="A275" s="163"/>
      <c r="B275" s="208" t="s">
        <v>205</v>
      </c>
      <c r="C275" s="209"/>
      <c r="D275" s="137"/>
      <c r="E275" s="137"/>
      <c r="F275" s="137"/>
      <c r="G275" s="137"/>
      <c r="H275" s="137" t="s">
        <v>95</v>
      </c>
      <c r="I275" s="141">
        <v>20</v>
      </c>
    </row>
    <row r="276" spans="1:10" ht="18" customHeight="1" thickBot="1" x14ac:dyDescent="0.3">
      <c r="A276" s="131"/>
      <c r="B276" s="175" t="s">
        <v>57</v>
      </c>
      <c r="C276" s="222"/>
      <c r="D276" s="132"/>
      <c r="E276" s="132"/>
      <c r="F276" s="132"/>
      <c r="G276" s="132"/>
      <c r="H276" s="132"/>
      <c r="I276" s="133">
        <f>SUM(I270:I275)</f>
        <v>31</v>
      </c>
      <c r="J276" s="113"/>
    </row>
    <row r="279" spans="1:10" x14ac:dyDescent="0.25">
      <c r="B279" s="134" t="s">
        <v>169</v>
      </c>
      <c r="C279" s="101"/>
      <c r="D279" s="101"/>
      <c r="E279" s="72" t="s">
        <v>168</v>
      </c>
    </row>
    <row r="281" spans="1:10" x14ac:dyDescent="0.25">
      <c r="B281" s="134" t="s">
        <v>170</v>
      </c>
      <c r="C281" s="101"/>
      <c r="D281" s="101"/>
      <c r="E281" s="72" t="s">
        <v>116</v>
      </c>
    </row>
  </sheetData>
  <mergeCells count="203">
    <mergeCell ref="C11:E11"/>
    <mergeCell ref="B17:C17"/>
    <mergeCell ref="B26:H26"/>
    <mergeCell ref="A34:I34"/>
    <mergeCell ref="A52:I52"/>
    <mergeCell ref="I127:I128"/>
    <mergeCell ref="A181:A182"/>
    <mergeCell ref="C181:C182"/>
    <mergeCell ref="D181:D182"/>
    <mergeCell ref="E181:E182"/>
    <mergeCell ref="F181:F182"/>
    <mergeCell ref="G181:G182"/>
    <mergeCell ref="H181:H182"/>
    <mergeCell ref="I181:I182"/>
    <mergeCell ref="A140:A142"/>
    <mergeCell ref="E140:E142"/>
    <mergeCell ref="F140:F142"/>
    <mergeCell ref="G140:G142"/>
    <mergeCell ref="H140:H142"/>
    <mergeCell ref="B175:B176"/>
    <mergeCell ref="I158:I159"/>
    <mergeCell ref="C175:G175"/>
    <mergeCell ref="F158:F159"/>
    <mergeCell ref="A127:A128"/>
    <mergeCell ref="D251:D252"/>
    <mergeCell ref="E251:E252"/>
    <mergeCell ref="F251:F252"/>
    <mergeCell ref="G251:G252"/>
    <mergeCell ref="H251:H252"/>
    <mergeCell ref="I251:I252"/>
    <mergeCell ref="B25:H25"/>
    <mergeCell ref="B1:H1"/>
    <mergeCell ref="A4:B4"/>
    <mergeCell ref="A6:B6"/>
    <mergeCell ref="A8:B8"/>
    <mergeCell ref="B23:H23"/>
    <mergeCell ref="A54:A55"/>
    <mergeCell ref="B54:B55"/>
    <mergeCell ref="C54:G54"/>
    <mergeCell ref="H54:H55"/>
    <mergeCell ref="C36:G36"/>
    <mergeCell ref="H36:H37"/>
    <mergeCell ref="B36:B37"/>
    <mergeCell ref="A27:I27"/>
    <mergeCell ref="A28:I28"/>
    <mergeCell ref="A29:I29"/>
    <mergeCell ref="A36:A37"/>
    <mergeCell ref="F11:H11"/>
    <mergeCell ref="A75:A76"/>
    <mergeCell ref="H127:H128"/>
    <mergeCell ref="H75:H76"/>
    <mergeCell ref="H103:H104"/>
    <mergeCell ref="C140:C142"/>
    <mergeCell ref="D140:D142"/>
    <mergeCell ref="G107:G109"/>
    <mergeCell ref="H107:H109"/>
    <mergeCell ref="B75:B76"/>
    <mergeCell ref="C75:G75"/>
    <mergeCell ref="B127:B128"/>
    <mergeCell ref="C127:G127"/>
    <mergeCell ref="A175:A176"/>
    <mergeCell ref="E158:E159"/>
    <mergeCell ref="G158:G159"/>
    <mergeCell ref="I107:I109"/>
    <mergeCell ref="I152:I153"/>
    <mergeCell ref="I36:I37"/>
    <mergeCell ref="I54:I55"/>
    <mergeCell ref="I75:I76"/>
    <mergeCell ref="I103:I104"/>
    <mergeCell ref="A125:I125"/>
    <mergeCell ref="A150:I150"/>
    <mergeCell ref="E146:E147"/>
    <mergeCell ref="F146:F147"/>
    <mergeCell ref="G146:G147"/>
    <mergeCell ref="H146:H147"/>
    <mergeCell ref="I146:I147"/>
    <mergeCell ref="C130:C133"/>
    <mergeCell ref="D130:D133"/>
    <mergeCell ref="E130:E133"/>
    <mergeCell ref="F130:F133"/>
    <mergeCell ref="G130:G133"/>
    <mergeCell ref="H130:H133"/>
    <mergeCell ref="A146:A147"/>
    <mergeCell ref="C146:C147"/>
    <mergeCell ref="H175:H176"/>
    <mergeCell ref="G213:G214"/>
    <mergeCell ref="A213:A214"/>
    <mergeCell ref="A173:I173"/>
    <mergeCell ref="I213:I214"/>
    <mergeCell ref="H160:H161"/>
    <mergeCell ref="I160:I161"/>
    <mergeCell ref="I175:I176"/>
    <mergeCell ref="A103:A104"/>
    <mergeCell ref="B103:B104"/>
    <mergeCell ref="C103:G103"/>
    <mergeCell ref="A107:A109"/>
    <mergeCell ref="C107:C109"/>
    <mergeCell ref="C213:C214"/>
    <mergeCell ref="D213:D214"/>
    <mergeCell ref="E213:E214"/>
    <mergeCell ref="F213:F214"/>
    <mergeCell ref="F113:F114"/>
    <mergeCell ref="G113:G114"/>
    <mergeCell ref="D107:D109"/>
    <mergeCell ref="E107:E109"/>
    <mergeCell ref="F107:F109"/>
    <mergeCell ref="B152:B153"/>
    <mergeCell ref="C152:G152"/>
    <mergeCell ref="I221:I222"/>
    <mergeCell ref="G190:G191"/>
    <mergeCell ref="H190:H191"/>
    <mergeCell ref="I190:I191"/>
    <mergeCell ref="A221:A222"/>
    <mergeCell ref="B221:B222"/>
    <mergeCell ref="C221:G221"/>
    <mergeCell ref="H221:H222"/>
    <mergeCell ref="A199:A200"/>
    <mergeCell ref="B199:B200"/>
    <mergeCell ref="C199:G199"/>
    <mergeCell ref="H199:H200"/>
    <mergeCell ref="I199:I200"/>
    <mergeCell ref="A190:A191"/>
    <mergeCell ref="C190:C191"/>
    <mergeCell ref="D190:D191"/>
    <mergeCell ref="E190:E191"/>
    <mergeCell ref="A197:I197"/>
    <mergeCell ref="A219:I219"/>
    <mergeCell ref="A192:A193"/>
    <mergeCell ref="C192:C193"/>
    <mergeCell ref="H213:H214"/>
    <mergeCell ref="F190:F191"/>
    <mergeCell ref="A73:I73"/>
    <mergeCell ref="A101:I101"/>
    <mergeCell ref="C204:C205"/>
    <mergeCell ref="D204:D205"/>
    <mergeCell ref="E204:E205"/>
    <mergeCell ref="F204:F205"/>
    <mergeCell ref="G204:G205"/>
    <mergeCell ref="A204:A205"/>
    <mergeCell ref="A235:A236"/>
    <mergeCell ref="C235:C236"/>
    <mergeCell ref="D235:D236"/>
    <mergeCell ref="A113:A114"/>
    <mergeCell ref="C113:C114"/>
    <mergeCell ref="D113:D114"/>
    <mergeCell ref="E113:E114"/>
    <mergeCell ref="F192:F193"/>
    <mergeCell ref="G192:G193"/>
    <mergeCell ref="H192:H193"/>
    <mergeCell ref="I192:I193"/>
    <mergeCell ref="D192:D193"/>
    <mergeCell ref="E192:E193"/>
    <mergeCell ref="H235:H236"/>
    <mergeCell ref="I235:I236"/>
    <mergeCell ref="E235:E236"/>
    <mergeCell ref="I130:I133"/>
    <mergeCell ref="A130:A133"/>
    <mergeCell ref="A163:A166"/>
    <mergeCell ref="C163:C166"/>
    <mergeCell ref="D163:D166"/>
    <mergeCell ref="E163:E166"/>
    <mergeCell ref="F163:F166"/>
    <mergeCell ref="G163:G166"/>
    <mergeCell ref="H163:H166"/>
    <mergeCell ref="I163:I166"/>
    <mergeCell ref="A160:A161"/>
    <mergeCell ref="C160:C161"/>
    <mergeCell ref="D160:D161"/>
    <mergeCell ref="E160:E161"/>
    <mergeCell ref="F160:F161"/>
    <mergeCell ref="G160:G161"/>
    <mergeCell ref="A158:A159"/>
    <mergeCell ref="C158:C159"/>
    <mergeCell ref="D158:D159"/>
    <mergeCell ref="H152:H153"/>
    <mergeCell ref="I140:I142"/>
    <mergeCell ref="H158:H159"/>
    <mergeCell ref="D146:D147"/>
    <mergeCell ref="A152:A153"/>
    <mergeCell ref="F235:F236"/>
    <mergeCell ref="G235:G236"/>
    <mergeCell ref="A246:I246"/>
    <mergeCell ref="A251:A252"/>
    <mergeCell ref="C251:C252"/>
    <mergeCell ref="A271:A272"/>
    <mergeCell ref="C271:C272"/>
    <mergeCell ref="D271:D272"/>
    <mergeCell ref="E271:E272"/>
    <mergeCell ref="F271:F272"/>
    <mergeCell ref="G271:G272"/>
    <mergeCell ref="H271:H272"/>
    <mergeCell ref="I271:I272"/>
    <mergeCell ref="I268:I269"/>
    <mergeCell ref="A248:A249"/>
    <mergeCell ref="B248:B249"/>
    <mergeCell ref="C248:G248"/>
    <mergeCell ref="H248:H249"/>
    <mergeCell ref="I248:I249"/>
    <mergeCell ref="A268:A269"/>
    <mergeCell ref="B268:B269"/>
    <mergeCell ref="C268:G268"/>
    <mergeCell ref="H268:H269"/>
    <mergeCell ref="A266:I266"/>
  </mergeCells>
  <printOptions horizontalCentered="1"/>
  <pageMargins left="0.78740157480314965" right="0.39370078740157483" top="0.98425196850393704" bottom="0" header="0" footer="0"/>
  <pageSetup paperSize="9" scale="99" orientation="portrait" r:id="rId1"/>
  <rowBreaks count="2" manualBreakCount="2">
    <brk id="148" max="9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arka</vt:lpstr>
      <vt:lpstr>heraka</vt:lpstr>
      <vt:lpstr>Mag.-հեռ</vt:lpstr>
      <vt:lpstr>Mag.</vt:lpstr>
      <vt:lpstr>հեռ.-աշխ.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ggasparyan</dc:creator>
  <cp:lastModifiedBy>User</cp:lastModifiedBy>
  <cp:lastPrinted>2020-08-21T07:22:21Z</cp:lastPrinted>
  <dcterms:created xsi:type="dcterms:W3CDTF">2013-09-13T12:11:28Z</dcterms:created>
  <dcterms:modified xsi:type="dcterms:W3CDTF">2021-05-19T06:38:46Z</dcterms:modified>
</cp:coreProperties>
</file>