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640" tabRatio="703" activeTab="2"/>
  </bookViews>
  <sheets>
    <sheet name="arka" sheetId="1" r:id="rId1"/>
    <sheet name="heraka" sheetId="2" r:id="rId2"/>
    <sheet name="Mag." sheetId="3" r:id="rId3"/>
  </sheets>
  <definedNames>
    <definedName name="_xlnm.Print_Area" localSheetId="2">Mag.!$A$1:$P$63</definedName>
  </definedNames>
  <calcPr calcId="125725"/>
</workbook>
</file>

<file path=xl/calcChain.xml><?xml version="1.0" encoding="utf-8"?>
<calcChain xmlns="http://schemas.openxmlformats.org/spreadsheetml/2006/main">
  <c r="J55" i="3"/>
  <c r="I55"/>
  <c r="H55"/>
  <c r="G55"/>
  <c r="F55"/>
  <c r="E55"/>
  <c r="N42"/>
  <c r="M42"/>
  <c r="L42"/>
  <c r="K42"/>
  <c r="J42"/>
  <c r="I42"/>
  <c r="H42"/>
  <c r="G42"/>
  <c r="F42"/>
  <c r="E42"/>
  <c r="N25"/>
  <c r="M25"/>
  <c r="L25"/>
  <c r="K25"/>
  <c r="J25"/>
  <c r="I25"/>
  <c r="H25"/>
  <c r="G25"/>
  <c r="F25"/>
  <c r="E25"/>
  <c r="N24"/>
  <c r="M24"/>
  <c r="L24"/>
  <c r="K24"/>
  <c r="J24"/>
  <c r="I24"/>
  <c r="H24"/>
  <c r="G24"/>
  <c r="F24"/>
  <c r="E24"/>
  <c r="N18"/>
  <c r="M18"/>
  <c r="L18"/>
  <c r="K18"/>
  <c r="J18"/>
  <c r="I18"/>
  <c r="H18"/>
  <c r="G18"/>
  <c r="F18"/>
  <c r="E18"/>
  <c r="M17"/>
  <c r="M62" s="1"/>
  <c r="K17"/>
  <c r="K62" s="1"/>
  <c r="I17"/>
  <c r="G17"/>
  <c r="E17"/>
  <c r="H17" l="1"/>
  <c r="J17"/>
  <c r="N17"/>
  <c r="N62" s="1"/>
  <c r="H62"/>
  <c r="J62"/>
  <c r="E62"/>
  <c r="G62"/>
  <c r="I62"/>
  <c r="F17"/>
  <c r="F62" s="1"/>
  <c r="L17"/>
  <c r="L62" s="1"/>
</calcChain>
</file>

<file path=xl/sharedStrings.xml><?xml version="1.0" encoding="utf-8"?>
<sst xmlns="http://schemas.openxmlformats.org/spreadsheetml/2006/main" count="287" uniqueCount="149">
  <si>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</si>
  <si>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</si>
  <si>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</si>
  <si>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</si>
  <si>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</si>
  <si>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</si>
  <si>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</si>
  <si>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</si>
  <si>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</si>
  <si>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</si>
  <si>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</si>
  <si>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</si>
  <si>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</si>
  <si>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</si>
  <si>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</si>
  <si>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</si>
  <si>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</si>
  <si>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</si>
  <si>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</si>
  <si>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</si>
  <si>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</si>
  <si>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</si>
  <si>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</si>
  <si>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</si>
  <si>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</si>
  <si>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</si>
  <si>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</si>
  <si>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</si>
  <si>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</si>
  <si>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</si>
  <si>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</si>
  <si>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Մեկն.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</si>
  <si>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</si>
  <si>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</si>
  <si>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</si>
  <si>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</si>
  <si>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</si>
  <si>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</si>
  <si>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</si>
  <si>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</si>
  <si>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</si>
  <si>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</si>
  <si>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</si>
  <si>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որոնցից</t>
  </si>
  <si>
    <t>Ընդամենը</t>
  </si>
  <si>
    <t>դասախ.</t>
  </si>
  <si>
    <t>I կուրս</t>
  </si>
  <si>
    <t>գործն.</t>
  </si>
  <si>
    <t>լաբոր.</t>
  </si>
  <si>
    <t>անհատ.</t>
  </si>
  <si>
    <t>Բաշխում ըստ կուրսերի և կիսամյակների</t>
  </si>
  <si>
    <t xml:space="preserve">Մագիստրոսական թեզի պաշտպանություն </t>
  </si>
  <si>
    <t>II կուրս</t>
  </si>
  <si>
    <t xml:space="preserve">Տեղեկատվական տեխնոլոգիաները մասնագիտական հետազոտություններում </t>
  </si>
  <si>
    <t>Հետազոտության պլանավորում և մեթոդներ</t>
  </si>
  <si>
    <t>Մասնագիտության արդի հիմնախնդիրները</t>
  </si>
  <si>
    <t>X</t>
  </si>
  <si>
    <t>եզր. գն.</t>
  </si>
  <si>
    <t>ստ.</t>
  </si>
  <si>
    <t>քնն.</t>
  </si>
  <si>
    <t>Ֆիզիկական քիմիայի ընտրովի գլուխներ</t>
  </si>
  <si>
    <t>Տեսական և կոմպյուտերային քիմիա</t>
  </si>
  <si>
    <t>Շրջակա միջավայրի ֆիզիկական քիմիա</t>
  </si>
  <si>
    <t>Լուծույթների թերմոդինամիկա</t>
  </si>
  <si>
    <t>Մակերևութային և միջֆազային երևույթների ուսումնասիրման մեթոդները</t>
  </si>
  <si>
    <t>Պինդ մակերևույթների ֆիզիկական քիմիա</t>
  </si>
  <si>
    <t>Կենսապոլիմերների հետազոտման ֆիզիկաքիմիական մեթոդները</t>
  </si>
  <si>
    <t>Ջրաքիմիայի ֆիզիկաքիմիական հիմունքները</t>
  </si>
  <si>
    <t>Ստերեոքիմիա և կոնֆորմացիոն անալիզ</t>
  </si>
  <si>
    <t>Մոլեկուլային սպեկտրոսկոպիա և կառուցվածքային քիմիա</t>
  </si>
  <si>
    <t>Ֆոտոքիմիա</t>
  </si>
  <si>
    <t>Կենսաֆիզիկական քիմիա</t>
  </si>
  <si>
    <t>Մակրոմոլեկուլների ֆիզիկական քիմիա</t>
  </si>
  <si>
    <t>Ոչ հավասարակշռական թերմոդինամիկա</t>
  </si>
  <si>
    <t>Քիմիական կինետիկա և մոլեկուլային դինամիկա</t>
  </si>
  <si>
    <t>Կենսաքիմիական ռեակցիաների կինետիկա</t>
  </si>
  <si>
    <t>Մանկավարժական տեխնոլոգիաների կիրառումը քիմիայի դասընթացում</t>
  </si>
  <si>
    <t>Միցելագոյացման պրոցեսների թերմոդինամիկա և կինետիկա</t>
  </si>
  <si>
    <t>Կենսամոլեկուլների լուծույթների թերմոքիմիական ուսումնասիրությունը</t>
  </si>
  <si>
    <t>Օրգանական քիմիայի ընտրովի գլուխներ</t>
  </si>
  <si>
    <t>Հետերոցիկլիկ միացությունների քիմիա</t>
  </si>
  <si>
    <t>Արոմատիկ միացությունների քիմիա</t>
  </si>
  <si>
    <t>Կենսաակտիվ քիմիա</t>
  </si>
  <si>
    <t>Էլեկտրաքիմիա</t>
  </si>
  <si>
    <t>Ֆերմենտների քիմիա</t>
  </si>
  <si>
    <t>Օրգանական ռեակցիաների մեխանիզմներ</t>
  </si>
  <si>
    <t>Բնական բարձրամոլեկուլյար միացություններ</t>
  </si>
  <si>
    <t>Օրգանական նյութերի ստացումը կենսատեխնոլոգիական ճանապարհով</t>
  </si>
  <si>
    <t>M24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</si>
  <si>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</si>
  <si>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</si>
  <si>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</si>
  <si>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</si>
  <si>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</si>
  <si>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</si>
  <si>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</si>
  <si>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</si>
  <si>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</si>
  <si>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</si>
  <si>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</si>
  <si>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</si>
  <si>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</si>
  <si>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</si>
  <si>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</si>
  <si>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</si>
  <si>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</si>
  <si>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0104</t>
  </si>
  <si>
    <t>0518</t>
  </si>
  <si>
    <t>M30</t>
  </si>
  <si>
    <t>M31</t>
  </si>
  <si>
    <t>M18</t>
  </si>
  <si>
    <t>M19</t>
  </si>
  <si>
    <t>M20</t>
  </si>
  <si>
    <t>M21</t>
  </si>
  <si>
    <t>M22</t>
  </si>
  <si>
    <t>M23</t>
  </si>
  <si>
    <t>M25</t>
  </si>
  <si>
    <t>M26</t>
  </si>
  <si>
    <t>M27</t>
  </si>
  <si>
    <t>M28</t>
  </si>
  <si>
    <t>M29</t>
  </si>
  <si>
    <t xml:space="preserve">                                                         </t>
  </si>
  <si>
    <t>քիմիայի մագիստրոս</t>
  </si>
  <si>
    <r>
      <t xml:space="preserve">Ուսման ժամկետը`  </t>
    </r>
    <r>
      <rPr>
        <b/>
        <sz val="12"/>
        <color theme="1"/>
        <rFont val="Sylfaen"/>
        <family val="1"/>
        <charset val="204"/>
      </rPr>
      <t xml:space="preserve"> 2 տարի</t>
    </r>
  </si>
  <si>
    <r>
      <t xml:space="preserve">Ուսման ձևը`   </t>
    </r>
    <r>
      <rPr>
        <b/>
        <sz val="12"/>
        <color theme="1"/>
        <rFont val="Sylfaen"/>
        <family val="1"/>
        <charset val="204"/>
      </rPr>
      <t>առկա</t>
    </r>
  </si>
  <si>
    <t>ԿՐԹԱԿԱՆ  ԿԱՌՈՒՑԱՄԱՍ</t>
  </si>
  <si>
    <t>ԸՆԴՀԱՆՈՒՐ  ԴԱՍԸՆԹԱՑՆԵՐ</t>
  </si>
  <si>
    <t>ՄԱՍՆԱԳԻՏԱԿԱՆ ԴԱՍԸՆԹԱՑՆԵՐ</t>
  </si>
  <si>
    <t>ՀԵՏԱԶՈՏԱԿԱՆ  ԿԱՌՈՒՑԱՄԱՍ</t>
  </si>
  <si>
    <t>Հետազոտական աշխատանք 1</t>
  </si>
  <si>
    <t>Հետազոտական աշխատանք 2</t>
  </si>
  <si>
    <t>Հետազոտական աշխատանք 3</t>
  </si>
  <si>
    <t>Հետազոտական աշխատանք 4</t>
  </si>
  <si>
    <t>Գիտամանկավարժական փորձուսուցում</t>
  </si>
  <si>
    <t>Ը ն դ ա մ ե ն ը՝</t>
  </si>
  <si>
    <t xml:space="preserve">     Հաստատում եմ՝</t>
  </si>
  <si>
    <r>
      <t xml:space="preserve">Մասնագիտություն` </t>
    </r>
    <r>
      <rPr>
        <b/>
        <sz val="12"/>
        <color theme="1"/>
        <rFont val="Sylfaen"/>
        <family val="1"/>
        <charset val="204"/>
      </rPr>
      <t>Քիմիա</t>
    </r>
    <r>
      <rPr>
        <sz val="12"/>
        <color theme="1"/>
        <rFont val="Sylfaen"/>
        <family val="1"/>
        <charset val="204"/>
      </rPr>
      <t xml:space="preserve"> </t>
    </r>
    <r>
      <rPr>
        <sz val="12"/>
        <rFont val="Sylfaen"/>
        <family val="1"/>
        <charset val="204"/>
      </rPr>
      <t xml:space="preserve"> </t>
    </r>
    <r>
      <rPr>
        <b/>
        <sz val="12"/>
        <rFont val="Sylfaen"/>
        <family val="1"/>
        <charset val="204"/>
      </rPr>
      <t>053101.00.</t>
    </r>
    <r>
      <rPr>
        <sz val="12"/>
        <rFont val="Sylfaen"/>
        <family val="1"/>
        <charset val="204"/>
      </rPr>
      <t>7</t>
    </r>
    <r>
      <rPr>
        <b/>
        <sz val="12"/>
        <color rgb="FFFF0000"/>
        <rFont val="Sylfaen"/>
        <family val="1"/>
        <charset val="204"/>
      </rPr>
      <t xml:space="preserve"> </t>
    </r>
  </si>
  <si>
    <r>
      <t xml:space="preserve">Կրթական ծրագիր` </t>
    </r>
    <r>
      <rPr>
        <b/>
        <sz val="12"/>
        <color theme="1"/>
        <rFont val="Sylfaen"/>
        <family val="1"/>
        <charset val="204"/>
      </rPr>
      <t>Քիմիա</t>
    </r>
    <r>
      <rPr>
        <sz val="12"/>
        <color theme="1"/>
        <rFont val="Sylfaen"/>
        <family val="1"/>
        <charset val="204"/>
      </rPr>
      <t xml:space="preserve">  </t>
    </r>
    <r>
      <rPr>
        <b/>
        <sz val="12"/>
        <color theme="1"/>
        <rFont val="Sylfaen"/>
        <family val="1"/>
        <charset val="204"/>
      </rPr>
      <t>053101.01.7</t>
    </r>
  </si>
  <si>
    <t>Թվանիշ (Ֆակուլտետ,  ամբիոն)</t>
  </si>
  <si>
    <t>Կրթական/հետազոտական մոդուլի անվանումը</t>
  </si>
  <si>
    <t>Շնորհվող աստիճանը`</t>
  </si>
  <si>
    <t xml:space="preserve">      Ռեկտոր __________________</t>
  </si>
  <si>
    <t>Օտար լեզու` մասնագիտական հաղորդակցում 1</t>
  </si>
  <si>
    <t>Օտար լեզու` մասնագիտական հաղորդակցում 2</t>
  </si>
  <si>
    <t>Դասընթացի           թվանիշ</t>
  </si>
  <si>
    <t xml:space="preserve">                                   ստորագրություն</t>
  </si>
  <si>
    <t>ՄԱԳԻՍՏՐԱՏՈՒՐԱՅԻ   ՈՒՍՈՒՄՆԱԿԱՆ   ՊԼԱՆ</t>
  </si>
  <si>
    <t>2020-2022</t>
  </si>
  <si>
    <t xml:space="preserve">              "_____"  __օգոստոսի__  2020թ.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</si>
</sst>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0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2"/>
      <name val="Sylfaen"/>
      <family val="1"/>
      <charset val="204"/>
    </font>
    <font>
      <b/>
      <sz val="12"/>
      <name val="Sylfaen"/>
      <family val="1"/>
      <charset val="204"/>
    </font>
    <font>
      <b/>
      <sz val="12"/>
      <color rgb="FFFF0000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b/>
      <i/>
      <sz val="10"/>
      <name val="Sylfaen"/>
      <family val="1"/>
      <charset val="204"/>
    </font>
    <font>
      <b/>
      <i/>
      <sz val="10"/>
      <name val="Calibri"/>
      <family val="2"/>
      <charset val="204"/>
      <scheme val="minor"/>
    </font>
    <font>
      <b/>
      <sz val="10"/>
      <name val="Sylfaen"/>
      <family val="1"/>
      <charset val="204"/>
    </font>
    <font>
      <b/>
      <i/>
      <sz val="10"/>
      <color theme="1"/>
      <name val="Sylfae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DEF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15" fillId="3" borderId="0" xfId="0" applyFont="1" applyFill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Fill="1"/>
    <xf numFmtId="0" fontId="6" fillId="0" borderId="2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 textRotation="89" wrapText="1"/>
    </xf>
    <xf numFmtId="0" fontId="26" fillId="4" borderId="23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" fillId="4" borderId="21" xfId="0" applyFont="1" applyFill="1" applyBorder="1"/>
    <xf numFmtId="0" fontId="17" fillId="4" borderId="23" xfId="0" applyFont="1" applyFill="1" applyBorder="1" applyAlignment="1">
      <alignment horizontal="center" vertical="center"/>
    </xf>
    <xf numFmtId="0" fontId="28" fillId="4" borderId="23" xfId="0" applyFont="1" applyFill="1" applyBorder="1"/>
    <xf numFmtId="0" fontId="17" fillId="4" borderId="24" xfId="0" applyFont="1" applyFill="1" applyBorder="1" applyAlignment="1">
      <alignment horizontal="center" vertical="center"/>
    </xf>
    <xf numFmtId="0" fontId="1" fillId="4" borderId="24" xfId="0" applyFont="1" applyFill="1" applyBorder="1"/>
    <xf numFmtId="0" fontId="10" fillId="4" borderId="21" xfId="0" applyFont="1" applyFill="1" applyBorder="1" applyAlignment="1">
      <alignment horizontal="center" vertical="center"/>
    </xf>
    <xf numFmtId="0" fontId="0" fillId="4" borderId="21" xfId="0" applyFont="1" applyFill="1" applyBorder="1"/>
    <xf numFmtId="0" fontId="6" fillId="0" borderId="41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" fillId="0" borderId="10" xfId="0" applyFont="1" applyBorder="1"/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" fillId="0" borderId="13" xfId="0" applyFont="1" applyBorder="1"/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48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49" fontId="6" fillId="3" borderId="41" xfId="0" applyNumberFormat="1" applyFont="1" applyFill="1" applyBorder="1" applyAlignment="1">
      <alignment horizontal="center" vertical="center"/>
    </xf>
    <xf numFmtId="49" fontId="16" fillId="3" borderId="25" xfId="0" applyNumberFormat="1" applyFont="1" applyFill="1" applyBorder="1" applyAlignment="1">
      <alignment horizontal="center" vertical="center" wrapText="1"/>
    </xf>
    <xf numFmtId="49" fontId="6" fillId="3" borderId="25" xfId="0" applyNumberFormat="1" applyFont="1" applyFill="1" applyBorder="1" applyAlignment="1">
      <alignment horizontal="center" vertical="center"/>
    </xf>
    <xf numFmtId="49" fontId="6" fillId="3" borderId="48" xfId="0" applyNumberFormat="1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vertical="center"/>
    </xf>
    <xf numFmtId="0" fontId="16" fillId="3" borderId="49" xfId="0" applyFont="1" applyFill="1" applyBorder="1" applyAlignment="1">
      <alignment vertical="center" wrapText="1"/>
    </xf>
    <xf numFmtId="0" fontId="6" fillId="3" borderId="4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/>
    </xf>
    <xf numFmtId="0" fontId="26" fillId="4" borderId="51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/>
    </xf>
    <xf numFmtId="0" fontId="10" fillId="4" borderId="2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6" fillId="0" borderId="18" xfId="0" applyFont="1" applyBorder="1" applyAlignment="1">
      <alignment vertical="center" wrapText="1"/>
    </xf>
    <xf numFmtId="0" fontId="16" fillId="3" borderId="18" xfId="0" applyFont="1" applyFill="1" applyBorder="1" applyAlignment="1">
      <alignment vertical="center" wrapText="1"/>
    </xf>
    <xf numFmtId="0" fontId="6" fillId="0" borderId="40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48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textRotation="90" wrapText="1"/>
    </xf>
    <xf numFmtId="0" fontId="21" fillId="0" borderId="11" xfId="0" applyFont="1" applyBorder="1" applyAlignment="1">
      <alignment horizontal="center" textRotation="90" wrapText="1"/>
    </xf>
    <xf numFmtId="0" fontId="21" fillId="0" borderId="5" xfId="0" applyFont="1" applyBorder="1" applyAlignment="1">
      <alignment horizontal="center" textRotation="90" wrapText="1"/>
    </xf>
    <xf numFmtId="0" fontId="26" fillId="0" borderId="34" xfId="0" applyFont="1" applyFill="1" applyBorder="1" applyAlignment="1">
      <alignment horizontal="center" vertical="center" textRotation="90" wrapText="1"/>
    </xf>
    <xf numFmtId="0" fontId="26" fillId="0" borderId="20" xfId="0" applyFont="1" applyFill="1" applyBorder="1" applyAlignment="1">
      <alignment horizontal="center" vertical="center" textRotation="90" wrapText="1"/>
    </xf>
    <xf numFmtId="0" fontId="26" fillId="0" borderId="23" xfId="0" applyFont="1" applyFill="1" applyBorder="1" applyAlignment="1">
      <alignment horizontal="center" vertical="center" textRotation="90" wrapText="1"/>
    </xf>
    <xf numFmtId="0" fontId="17" fillId="0" borderId="4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textRotation="90" wrapText="1"/>
    </xf>
    <xf numFmtId="0" fontId="21" fillId="0" borderId="31" xfId="0" applyFont="1" applyBorder="1" applyAlignment="1">
      <alignment horizontal="center" textRotation="90" wrapText="1"/>
    </xf>
    <xf numFmtId="0" fontId="21" fillId="0" borderId="55" xfId="0" applyFont="1" applyBorder="1" applyAlignment="1">
      <alignment horizontal="center" textRotation="90" wrapText="1"/>
    </xf>
    <xf numFmtId="0" fontId="21" fillId="0" borderId="4" xfId="0" applyFont="1" applyBorder="1" applyAlignment="1">
      <alignment horizontal="center" textRotation="90" wrapText="1"/>
    </xf>
    <xf numFmtId="0" fontId="21" fillId="0" borderId="1" xfId="0" applyFont="1" applyBorder="1" applyAlignment="1">
      <alignment horizontal="center" textRotation="90" wrapText="1"/>
    </xf>
    <xf numFmtId="0" fontId="21" fillId="0" borderId="2" xfId="0" applyFont="1" applyBorder="1" applyAlignment="1">
      <alignment horizontal="center" textRotation="90" wrapText="1"/>
    </xf>
    <xf numFmtId="0" fontId="22" fillId="4" borderId="35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52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 wrapText="1"/>
    </xf>
    <xf numFmtId="0" fontId="24" fillId="4" borderId="36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vertical="center" wrapText="1"/>
    </xf>
    <xf numFmtId="0" fontId="27" fillId="4" borderId="35" xfId="0" applyFont="1" applyFill="1" applyBorder="1" applyAlignment="1">
      <alignment horizontal="center" vertical="center" wrapText="1"/>
    </xf>
    <xf numFmtId="0" fontId="27" fillId="4" borderId="36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textRotation="90" wrapText="1"/>
    </xf>
    <xf numFmtId="0" fontId="17" fillId="0" borderId="35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textRotation="90" wrapText="1"/>
    </xf>
    <xf numFmtId="0" fontId="17" fillId="0" borderId="25" xfId="0" applyFont="1" applyBorder="1" applyAlignment="1">
      <alignment horizontal="center" vertical="center" textRotation="90" wrapText="1"/>
    </xf>
    <xf numFmtId="0" fontId="17" fillId="0" borderId="22" xfId="0" applyFont="1" applyBorder="1" applyAlignment="1">
      <alignment horizontal="center" vertical="center" textRotation="90" wrapText="1"/>
    </xf>
    <xf numFmtId="0" fontId="17" fillId="0" borderId="34" xfId="0" applyFont="1" applyBorder="1" applyAlignment="1">
      <alignment horizontal="center" textRotation="90" wrapText="1"/>
    </xf>
    <xf numFmtId="0" fontId="17" fillId="0" borderId="20" xfId="0" applyFont="1" applyBorder="1" applyAlignment="1">
      <alignment horizontal="center" textRotation="90" wrapText="1"/>
    </xf>
    <xf numFmtId="0" fontId="17" fillId="0" borderId="23" xfId="0" applyFont="1" applyBorder="1" applyAlignment="1">
      <alignment horizontal="center" textRotation="90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0" fillId="0" borderId="41" xfId="0" applyFont="1" applyBorder="1" applyAlignment="1">
      <alignment horizontal="center" vertical="center" textRotation="89" wrapText="1"/>
    </xf>
    <xf numFmtId="0" fontId="10" fillId="0" borderId="25" xfId="0" applyFont="1" applyBorder="1" applyAlignment="1">
      <alignment horizontal="center" vertical="center" textRotation="89" wrapText="1"/>
    </xf>
    <xf numFmtId="0" fontId="10" fillId="0" borderId="48" xfId="0" applyFont="1" applyBorder="1" applyAlignment="1">
      <alignment horizontal="center" vertical="center" textRotation="89" wrapText="1"/>
    </xf>
    <xf numFmtId="0" fontId="17" fillId="0" borderId="3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571500</xdr:colOff>
      <xdr:row>11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3"/>
  <sheetViews>
    <sheetView workbookViewId="0">
      <selection activeCell="S18" sqref="S18"/>
    </sheetView>
  </sheetViews>
  <sheetFormatPr defaultRowHeight="1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54" t="s">
        <v>2</v>
      </c>
      <c r="P2" s="154"/>
      <c r="Q2" s="154"/>
      <c r="R2" s="154"/>
      <c r="S2" s="154"/>
      <c r="T2" s="154"/>
      <c r="U2" s="154"/>
      <c r="V2" s="154"/>
      <c r="W2" s="154"/>
      <c r="X2" s="154"/>
      <c r="Y2" s="154"/>
    </row>
    <row r="3" spans="1:25" ht="15.75">
      <c r="A3" s="160" t="s">
        <v>0</v>
      </c>
      <c r="B3" s="160"/>
      <c r="C3" s="155" t="s">
        <v>6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159" t="s">
        <v>4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4" t="s">
        <v>24</v>
      </c>
      <c r="Q4" s="154"/>
      <c r="R4" s="154"/>
      <c r="S4" s="154"/>
      <c r="T4" s="154"/>
      <c r="U4" s="154"/>
      <c r="V4" s="154"/>
      <c r="W4" s="154"/>
      <c r="X4" s="154"/>
      <c r="Y4" s="154"/>
    </row>
    <row r="5" spans="1:25" ht="15.75">
      <c r="A5" s="155" t="s">
        <v>3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54" t="s">
        <v>25</v>
      </c>
      <c r="Q5" s="154"/>
      <c r="R5" s="154"/>
      <c r="S5" s="154"/>
      <c r="T5" s="154"/>
      <c r="U5" s="154"/>
      <c r="V5" s="154"/>
      <c r="W5" s="154"/>
      <c r="X5" s="154"/>
      <c r="Y5" s="154"/>
    </row>
    <row r="6" spans="1:25" ht="12" customHeight="1">
      <c r="A6" s="157" t="s">
        <v>26</v>
      </c>
      <c r="B6" s="15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155" t="s">
        <v>5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/>
    <row r="10" spans="1:25">
      <c r="A10" s="163" t="s">
        <v>7</v>
      </c>
      <c r="B10" s="163" t="s">
        <v>8</v>
      </c>
      <c r="C10" s="166" t="s">
        <v>9</v>
      </c>
      <c r="D10" s="169" t="s">
        <v>10</v>
      </c>
      <c r="E10" s="170"/>
      <c r="F10" s="170"/>
      <c r="G10" s="170"/>
      <c r="H10" s="171"/>
      <c r="I10" s="175" t="s">
        <v>11</v>
      </c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76"/>
      <c r="Y10" s="177" t="s">
        <v>12</v>
      </c>
    </row>
    <row r="11" spans="1:25">
      <c r="A11" s="164"/>
      <c r="B11" s="164"/>
      <c r="C11" s="167"/>
      <c r="D11" s="172"/>
      <c r="E11" s="173"/>
      <c r="F11" s="173"/>
      <c r="G11" s="173"/>
      <c r="H11" s="174"/>
      <c r="I11" s="175">
        <v>1</v>
      </c>
      <c r="J11" s="176"/>
      <c r="K11" s="175">
        <v>2</v>
      </c>
      <c r="L11" s="176"/>
      <c r="M11" s="175">
        <v>3</v>
      </c>
      <c r="N11" s="176"/>
      <c r="O11" s="175">
        <v>4</v>
      </c>
      <c r="P11" s="176"/>
      <c r="Q11" s="175">
        <v>5</v>
      </c>
      <c r="R11" s="176"/>
      <c r="S11" s="175">
        <v>6</v>
      </c>
      <c r="T11" s="176"/>
      <c r="U11" s="175">
        <v>7</v>
      </c>
      <c r="V11" s="176"/>
      <c r="W11" s="175">
        <v>8</v>
      </c>
      <c r="X11" s="176"/>
      <c r="Y11" s="178"/>
    </row>
    <row r="12" spans="1:25" ht="47.25" customHeight="1">
      <c r="A12" s="165"/>
      <c r="B12" s="165"/>
      <c r="C12" s="168"/>
      <c r="D12" s="4" t="s">
        <v>13</v>
      </c>
      <c r="E12" s="4" t="s">
        <v>32</v>
      </c>
      <c r="F12" s="4" t="s">
        <v>33</v>
      </c>
      <c r="G12" s="4" t="s">
        <v>14</v>
      </c>
      <c r="H12" s="4" t="s">
        <v>34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179"/>
    </row>
    <row r="13" spans="1:25" ht="30" customHeight="1">
      <c r="A13" s="180" t="s">
        <v>17</v>
      </c>
      <c r="B13" s="181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161" t="s">
        <v>18</v>
      </c>
      <c r="B14" s="16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>
      <c r="A30" s="161" t="s">
        <v>19</v>
      </c>
      <c r="B30" s="16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180" t="s">
        <v>20</v>
      </c>
      <c r="B36" s="18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161" t="s">
        <v>18</v>
      </c>
      <c r="B37" s="16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>
      <c r="A44" s="161" t="s">
        <v>19</v>
      </c>
      <c r="B44" s="16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>
      <c r="A50" s="180" t="s">
        <v>21</v>
      </c>
      <c r="B50" s="181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>
      <c r="A71" s="180" t="s">
        <v>22</v>
      </c>
      <c r="B71" s="181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>
      <c r="A97" s="180" t="s">
        <v>23</v>
      </c>
      <c r="B97" s="183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>
      <c r="A106" s="161" t="s">
        <v>27</v>
      </c>
      <c r="B106" s="162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>
      <c r="A108" s="8"/>
      <c r="B108" s="8"/>
      <c r="C108" s="8"/>
      <c r="D108" s="8"/>
      <c r="E108" s="8"/>
      <c r="F108" s="8"/>
      <c r="G108" s="156" t="s">
        <v>28</v>
      </c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A97:B97"/>
    <mergeCell ref="A106:B106"/>
    <mergeCell ref="A30:B30"/>
    <mergeCell ref="A36:B36"/>
    <mergeCell ref="A37:B37"/>
    <mergeCell ref="A44:B44"/>
    <mergeCell ref="A50:B50"/>
    <mergeCell ref="A71:B7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21"/>
  <sheetViews>
    <sheetView topLeftCell="A10" workbookViewId="0">
      <selection activeCell="A34" sqref="A34:B34"/>
    </sheetView>
  </sheetViews>
  <sheetFormatPr defaultRowHeight="15"/>
  <cols>
    <col min="1" max="1" width="8" customWidth="1"/>
    <col min="2" max="2" width="36.140625" customWidth="1"/>
    <col min="3" max="8" width="4.28515625" customWidth="1"/>
    <col min="9" max="30" width="2.7109375" customWidth="1"/>
    <col min="31" max="31" width="8.7109375" customWidth="1"/>
  </cols>
  <sheetData>
    <row r="1" spans="1:32" ht="17.25" customHeight="1">
      <c r="A1" s="11"/>
      <c r="B1" s="185" t="s">
        <v>36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5"/>
    </row>
    <row r="2" spans="1:32" ht="16.5" customHeight="1">
      <c r="A2" s="189" t="s">
        <v>0</v>
      </c>
      <c r="B2" s="189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22" t="s">
        <v>35</v>
      </c>
      <c r="P2" s="22"/>
      <c r="Q2" s="22"/>
      <c r="R2" s="22"/>
      <c r="S2" s="22"/>
      <c r="T2" s="22"/>
      <c r="U2" s="184" t="s">
        <v>2</v>
      </c>
      <c r="V2" s="184"/>
      <c r="W2" s="184"/>
      <c r="X2" s="184"/>
      <c r="Y2" s="184"/>
      <c r="Z2" s="184"/>
      <c r="AA2" s="184"/>
      <c r="AB2" s="184"/>
      <c r="AC2" s="184"/>
      <c r="AD2" s="184"/>
      <c r="AE2" s="184"/>
    </row>
    <row r="3" spans="1:32" ht="16.5" customHeight="1">
      <c r="C3" s="187" t="s">
        <v>39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1"/>
      <c r="T3" s="11"/>
      <c r="U3" s="23"/>
      <c r="V3" s="23"/>
      <c r="W3" s="23"/>
      <c r="X3" s="23"/>
      <c r="Y3" s="23"/>
      <c r="Z3" s="23"/>
      <c r="AA3" s="23"/>
      <c r="AB3" s="24"/>
      <c r="AC3" s="24"/>
      <c r="AD3" s="24"/>
      <c r="AE3" s="24"/>
    </row>
    <row r="4" spans="1:32" ht="15" customHeight="1">
      <c r="A4" s="187" t="s">
        <v>3</v>
      </c>
      <c r="B4" s="187"/>
      <c r="C4" s="190" t="s">
        <v>37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22"/>
      <c r="Q4" s="22"/>
      <c r="R4" s="22"/>
      <c r="S4" s="22"/>
      <c r="U4" s="184" t="s">
        <v>42</v>
      </c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22"/>
    </row>
    <row r="5" spans="1:32" ht="15" customHeight="1">
      <c r="A5" s="186" t="s">
        <v>26</v>
      </c>
      <c r="B5" s="186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2" t="s">
        <v>40</v>
      </c>
      <c r="Q5" s="22"/>
      <c r="R5" s="22"/>
      <c r="S5" s="22"/>
      <c r="T5" s="22"/>
      <c r="U5" s="184" t="s">
        <v>41</v>
      </c>
      <c r="V5" s="184"/>
      <c r="W5" s="184"/>
      <c r="X5" s="184"/>
      <c r="Y5" s="184"/>
      <c r="Z5" s="184"/>
      <c r="AA5" s="184"/>
      <c r="AB5" s="184"/>
      <c r="AC5" s="184"/>
      <c r="AD5" s="184"/>
      <c r="AE5" s="184"/>
    </row>
    <row r="6" spans="1:32" ht="12.75" customHeight="1">
      <c r="A6" s="187" t="s">
        <v>5</v>
      </c>
      <c r="B6" s="18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5"/>
      <c r="AC6" s="15"/>
      <c r="AD6" s="15"/>
      <c r="AE6" s="15"/>
    </row>
    <row r="7" spans="1:32" ht="5.2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5"/>
      <c r="AC7" s="15"/>
      <c r="AD7" s="15"/>
      <c r="AE7" s="15"/>
    </row>
    <row r="8" spans="1:32" ht="2.25" customHeight="1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5"/>
      <c r="AC8" s="15"/>
      <c r="AD8" s="15"/>
      <c r="AE8" s="15"/>
    </row>
    <row r="9" spans="1:32" ht="4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2" ht="12.75" customHeight="1">
      <c r="A10" s="208" t="s">
        <v>7</v>
      </c>
      <c r="B10" s="208" t="s">
        <v>30</v>
      </c>
      <c r="C10" s="177" t="s">
        <v>9</v>
      </c>
      <c r="D10" s="213" t="s">
        <v>10</v>
      </c>
      <c r="E10" s="214"/>
      <c r="F10" s="214"/>
      <c r="G10" s="214"/>
      <c r="H10" s="215"/>
      <c r="I10" s="199" t="s">
        <v>31</v>
      </c>
      <c r="J10" s="200"/>
      <c r="K10" s="204" t="s">
        <v>11</v>
      </c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6"/>
      <c r="AE10" s="177" t="s">
        <v>12</v>
      </c>
    </row>
    <row r="11" spans="1:32" ht="16.5" customHeight="1">
      <c r="A11" s="209"/>
      <c r="B11" s="209"/>
      <c r="C11" s="211"/>
      <c r="D11" s="216"/>
      <c r="E11" s="217"/>
      <c r="F11" s="217"/>
      <c r="G11" s="217"/>
      <c r="H11" s="218"/>
      <c r="I11" s="201"/>
      <c r="J11" s="202"/>
      <c r="K11" s="197">
        <v>1</v>
      </c>
      <c r="L11" s="198"/>
      <c r="M11" s="197">
        <v>2</v>
      </c>
      <c r="N11" s="198"/>
      <c r="O11" s="197">
        <v>3</v>
      </c>
      <c r="P11" s="198"/>
      <c r="Q11" s="197">
        <v>4</v>
      </c>
      <c r="R11" s="198"/>
      <c r="S11" s="197">
        <v>5</v>
      </c>
      <c r="T11" s="198"/>
      <c r="U11" s="197">
        <v>6</v>
      </c>
      <c r="V11" s="198"/>
      <c r="W11" s="197">
        <v>7</v>
      </c>
      <c r="X11" s="198"/>
      <c r="Y11" s="197">
        <v>8</v>
      </c>
      <c r="Z11" s="198"/>
      <c r="AA11" s="203">
        <v>9</v>
      </c>
      <c r="AB11" s="203"/>
      <c r="AC11" s="207">
        <v>10</v>
      </c>
      <c r="AD11" s="207"/>
      <c r="AE11" s="178"/>
    </row>
    <row r="12" spans="1:32" ht="28.5" customHeight="1">
      <c r="A12" s="210"/>
      <c r="B12" s="210"/>
      <c r="C12" s="212"/>
      <c r="D12" s="13" t="s">
        <v>13</v>
      </c>
      <c r="E12" s="13" t="s">
        <v>32</v>
      </c>
      <c r="F12" s="13" t="s">
        <v>33</v>
      </c>
      <c r="G12" s="13" t="s">
        <v>14</v>
      </c>
      <c r="H12" s="13" t="s">
        <v>34</v>
      </c>
      <c r="I12" s="14" t="s">
        <v>15</v>
      </c>
      <c r="J12" s="14" t="s">
        <v>16</v>
      </c>
      <c r="K12" s="14" t="s">
        <v>15</v>
      </c>
      <c r="L12" s="14" t="s">
        <v>16</v>
      </c>
      <c r="M12" s="14" t="s">
        <v>15</v>
      </c>
      <c r="N12" s="14" t="s">
        <v>16</v>
      </c>
      <c r="O12" s="14" t="s">
        <v>15</v>
      </c>
      <c r="P12" s="14" t="s">
        <v>16</v>
      </c>
      <c r="Q12" s="14" t="s">
        <v>15</v>
      </c>
      <c r="R12" s="14" t="s">
        <v>16</v>
      </c>
      <c r="S12" s="14" t="s">
        <v>15</v>
      </c>
      <c r="T12" s="14" t="s">
        <v>16</v>
      </c>
      <c r="U12" s="14" t="s">
        <v>15</v>
      </c>
      <c r="V12" s="14" t="s">
        <v>16</v>
      </c>
      <c r="W12" s="14" t="s">
        <v>15</v>
      </c>
      <c r="X12" s="14" t="s">
        <v>16</v>
      </c>
      <c r="Y12" s="14" t="s">
        <v>15</v>
      </c>
      <c r="Z12" s="14" t="s">
        <v>16</v>
      </c>
      <c r="AA12" s="14" t="s">
        <v>15</v>
      </c>
      <c r="AB12" s="14" t="s">
        <v>16</v>
      </c>
      <c r="AC12" s="14" t="s">
        <v>15</v>
      </c>
      <c r="AD12" s="14" t="s">
        <v>16</v>
      </c>
      <c r="AE12" s="179"/>
    </row>
    <row r="13" spans="1:32" ht="29.25" customHeight="1">
      <c r="A13" s="191" t="s">
        <v>17</v>
      </c>
      <c r="B13" s="19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17"/>
      <c r="AD13" s="17"/>
      <c r="AE13" s="17"/>
    </row>
    <row r="14" spans="1:32" ht="12" customHeight="1">
      <c r="A14" s="194" t="s">
        <v>18</v>
      </c>
      <c r="B14" s="19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7"/>
      <c r="AC14" s="17"/>
      <c r="AD14" s="17"/>
      <c r="AE14" s="17"/>
    </row>
    <row r="15" spans="1:32" ht="12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/>
      <c r="AC15" s="19"/>
      <c r="AD15" s="19"/>
      <c r="AE15" s="19"/>
    </row>
    <row r="16" spans="1:32" ht="12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9"/>
      <c r="AC16" s="19"/>
      <c r="AD16" s="19"/>
      <c r="AE16" s="19"/>
    </row>
    <row r="17" spans="1:31" ht="12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  <c r="AC17" s="19"/>
      <c r="AD17" s="19"/>
      <c r="AE17" s="19"/>
    </row>
    <row r="18" spans="1:31" ht="12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9"/>
      <c r="AC18" s="19"/>
      <c r="AD18" s="19"/>
      <c r="AE18" s="19"/>
    </row>
    <row r="19" spans="1:31" ht="12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9"/>
      <c r="AC19" s="19"/>
      <c r="AD19" s="19"/>
      <c r="AE19" s="19"/>
    </row>
    <row r="20" spans="1:31" ht="12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/>
      <c r="AC20" s="19"/>
      <c r="AD20" s="19"/>
      <c r="AE20" s="19"/>
    </row>
    <row r="21" spans="1:31" ht="12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  <c r="AC21" s="19"/>
      <c r="AD21" s="19"/>
      <c r="AE21" s="19"/>
    </row>
    <row r="22" spans="1:31" ht="12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9"/>
      <c r="AC22" s="19"/>
      <c r="AD22" s="19"/>
      <c r="AE22" s="19"/>
    </row>
    <row r="23" spans="1:31" ht="12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9"/>
      <c r="AC23" s="19"/>
      <c r="AD23" s="19"/>
      <c r="AE23" s="19"/>
    </row>
    <row r="24" spans="1:31" ht="12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  <c r="AC24" s="19"/>
      <c r="AD24" s="19"/>
      <c r="AE24" s="19"/>
    </row>
    <row r="25" spans="1:31" ht="12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9"/>
      <c r="AC25" s="19"/>
      <c r="AD25" s="19"/>
      <c r="AE25" s="19"/>
    </row>
    <row r="26" spans="1:31" ht="12" customHeight="1">
      <c r="A26" s="194" t="s">
        <v>19</v>
      </c>
      <c r="B26" s="19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7"/>
      <c r="AC26" s="17"/>
      <c r="AD26" s="17"/>
      <c r="AE26" s="17"/>
    </row>
    <row r="27" spans="1:31" ht="12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  <c r="AC27" s="19"/>
      <c r="AD27" s="19"/>
      <c r="AE27" s="19"/>
    </row>
    <row r="28" spans="1:31" ht="12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9"/>
      <c r="AC28" s="19"/>
      <c r="AD28" s="19"/>
      <c r="AE28" s="19"/>
    </row>
    <row r="29" spans="1:31" ht="12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9"/>
      <c r="AC29" s="19"/>
      <c r="AD29" s="19"/>
      <c r="AE29" s="19"/>
    </row>
    <row r="30" spans="1:31" ht="12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9"/>
      <c r="AC30" s="19"/>
      <c r="AD30" s="19"/>
      <c r="AE30" s="19"/>
    </row>
    <row r="31" spans="1:31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9"/>
      <c r="AC31" s="19"/>
      <c r="AD31" s="19"/>
      <c r="AE31" s="19"/>
    </row>
    <row r="32" spans="1:31" ht="12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9"/>
      <c r="AC32" s="19"/>
      <c r="AD32" s="19"/>
      <c r="AE32" s="19"/>
    </row>
    <row r="33" spans="1:31" ht="12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9"/>
      <c r="AC33" s="19"/>
      <c r="AD33" s="19"/>
      <c r="AE33" s="19"/>
    </row>
    <row r="34" spans="1:31" ht="28.5" customHeight="1">
      <c r="A34" s="191" t="s">
        <v>20</v>
      </c>
      <c r="B34" s="192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7"/>
      <c r="AC34" s="17"/>
      <c r="AD34" s="17"/>
      <c r="AE34" s="17"/>
    </row>
    <row r="35" spans="1:31" ht="12" customHeight="1">
      <c r="A35" s="194" t="s">
        <v>18</v>
      </c>
      <c r="B35" s="19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7"/>
      <c r="AC35" s="17"/>
      <c r="AD35" s="17"/>
      <c r="AE35" s="17"/>
    </row>
    <row r="36" spans="1:31" ht="12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9"/>
      <c r="AC36" s="19"/>
      <c r="AD36" s="19"/>
      <c r="AE36" s="19"/>
    </row>
    <row r="37" spans="1:31" ht="12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9"/>
      <c r="AC37" s="19"/>
      <c r="AD37" s="19"/>
      <c r="AE37" s="19"/>
    </row>
    <row r="38" spans="1:31" ht="12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9"/>
      <c r="AC38" s="19"/>
      <c r="AD38" s="19"/>
      <c r="AE38" s="19"/>
    </row>
    <row r="39" spans="1:31" ht="12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9"/>
      <c r="AC39" s="19"/>
      <c r="AD39" s="19"/>
      <c r="AE39" s="19"/>
    </row>
    <row r="40" spans="1:31" ht="12" customHeight="1">
      <c r="A40" s="194" t="s">
        <v>19</v>
      </c>
      <c r="B40" s="19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7"/>
      <c r="AC40" s="17"/>
      <c r="AD40" s="17"/>
      <c r="AE40" s="17"/>
    </row>
    <row r="41" spans="1:31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9"/>
      <c r="AC41" s="19"/>
      <c r="AD41" s="19"/>
      <c r="AE41" s="19"/>
    </row>
    <row r="42" spans="1:31" ht="12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9"/>
      <c r="AC42" s="19"/>
      <c r="AD42" s="19"/>
      <c r="AE42" s="19"/>
    </row>
    <row r="43" spans="1:31" ht="1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9"/>
      <c r="AC43" s="19"/>
      <c r="AD43" s="19"/>
      <c r="AE43" s="19"/>
    </row>
    <row r="44" spans="1:31" ht="12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9"/>
      <c r="AC44" s="19"/>
      <c r="AD44" s="19"/>
      <c r="AE44" s="19"/>
    </row>
    <row r="45" spans="1:31" ht="12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9"/>
      <c r="AC45" s="19"/>
      <c r="AD45" s="19"/>
      <c r="AE45" s="19"/>
    </row>
    <row r="46" spans="1:31" ht="12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9"/>
      <c r="AC46" s="19"/>
      <c r="AD46" s="19"/>
      <c r="AE46" s="19"/>
    </row>
    <row r="47" spans="1:31" ht="12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9"/>
      <c r="AC47" s="19"/>
      <c r="AD47" s="19"/>
      <c r="AE47" s="19"/>
    </row>
    <row r="48" spans="1:31" ht="12" customHeight="1">
      <c r="A48" s="191" t="s">
        <v>21</v>
      </c>
      <c r="B48" s="192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7"/>
      <c r="AC48" s="17"/>
      <c r="AD48" s="17"/>
      <c r="AE48" s="17"/>
    </row>
    <row r="49" spans="1:31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9"/>
      <c r="AC49" s="19"/>
      <c r="AD49" s="19"/>
      <c r="AE49" s="19"/>
    </row>
    <row r="50" spans="1:31" ht="12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9"/>
      <c r="AC50" s="19"/>
      <c r="AD50" s="19"/>
      <c r="AE50" s="19"/>
    </row>
    <row r="51" spans="1:31" ht="12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9"/>
      <c r="AC51" s="19"/>
      <c r="AD51" s="19"/>
      <c r="AE51" s="19"/>
    </row>
    <row r="52" spans="1:31" ht="18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9"/>
      <c r="AC52" s="19"/>
      <c r="AD52" s="19"/>
      <c r="AE52" s="19"/>
    </row>
    <row r="53" spans="1:31" ht="12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9"/>
      <c r="AC53" s="19"/>
      <c r="AD53" s="19"/>
      <c r="AE53" s="19"/>
    </row>
    <row r="54" spans="1:31" ht="12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9"/>
      <c r="AC54" s="19"/>
      <c r="AD54" s="19"/>
      <c r="AE54" s="19"/>
    </row>
    <row r="55" spans="1:31" ht="12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9"/>
      <c r="AC55" s="19"/>
      <c r="AD55" s="19"/>
      <c r="AE55" s="19"/>
    </row>
    <row r="56" spans="1:31" ht="12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9"/>
      <c r="AC56" s="19"/>
      <c r="AD56" s="19"/>
      <c r="AE56" s="19"/>
    </row>
    <row r="57" spans="1:31" ht="12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9"/>
      <c r="AC57" s="19"/>
      <c r="AD57" s="19"/>
      <c r="AE57" s="19"/>
    </row>
    <row r="58" spans="1:31" ht="12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9"/>
      <c r="AC58" s="19"/>
      <c r="AD58" s="19"/>
      <c r="AE58" s="19"/>
    </row>
    <row r="59" spans="1:31" ht="12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9"/>
      <c r="AC59" s="19"/>
      <c r="AD59" s="19"/>
      <c r="AE59" s="19"/>
    </row>
    <row r="60" spans="1:31" ht="12" customHeight="1">
      <c r="A60" s="18"/>
      <c r="B60" s="18" t="s">
        <v>38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9"/>
      <c r="AC60" s="19"/>
      <c r="AD60" s="19"/>
      <c r="AE60" s="19"/>
    </row>
    <row r="61" spans="1:31" ht="12" customHeight="1">
      <c r="A61" s="191" t="s">
        <v>22</v>
      </c>
      <c r="B61" s="192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7"/>
      <c r="AC61" s="17"/>
      <c r="AD61" s="17"/>
      <c r="AE61" s="17"/>
    </row>
    <row r="62" spans="1:31" ht="12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9"/>
      <c r="AC62" s="19"/>
      <c r="AD62" s="19"/>
      <c r="AE62" s="19"/>
    </row>
    <row r="63" spans="1:31" ht="12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9"/>
      <c r="AC63" s="19"/>
      <c r="AD63" s="19"/>
      <c r="AE63" s="19"/>
    </row>
    <row r="64" spans="1:31" ht="12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9"/>
      <c r="AC64" s="19"/>
      <c r="AD64" s="19"/>
      <c r="AE64" s="19"/>
    </row>
    <row r="65" spans="1:31" ht="12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9"/>
      <c r="AC65" s="19"/>
      <c r="AD65" s="19"/>
      <c r="AE65" s="19"/>
    </row>
    <row r="66" spans="1:31" ht="12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9"/>
      <c r="AC66" s="19"/>
      <c r="AD66" s="19"/>
      <c r="AE66" s="19"/>
    </row>
    <row r="67" spans="1:31" ht="12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9"/>
      <c r="AC67" s="19"/>
      <c r="AD67" s="19"/>
      <c r="AE67" s="19"/>
    </row>
    <row r="68" spans="1:31" ht="12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9"/>
      <c r="AC68" s="19"/>
      <c r="AD68" s="19"/>
      <c r="AE68" s="19"/>
    </row>
    <row r="69" spans="1:31" ht="12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9"/>
      <c r="AC69" s="19"/>
      <c r="AD69" s="19"/>
      <c r="AE69" s="19"/>
    </row>
    <row r="70" spans="1:31" ht="12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9"/>
      <c r="AC70" s="19"/>
      <c r="AD70" s="19"/>
      <c r="AE70" s="19"/>
    </row>
    <row r="71" spans="1:31" ht="12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9"/>
      <c r="AC71" s="19"/>
      <c r="AD71" s="19"/>
      <c r="AE71" s="19"/>
    </row>
    <row r="72" spans="1:31" ht="12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9"/>
      <c r="AC72" s="19"/>
      <c r="AD72" s="19"/>
      <c r="AE72" s="19"/>
    </row>
    <row r="73" spans="1:31" ht="12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9"/>
      <c r="AC73" s="19"/>
      <c r="AD73" s="19"/>
      <c r="AE73" s="19"/>
    </row>
    <row r="74" spans="1:31" ht="12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9"/>
      <c r="AC74" s="19"/>
      <c r="AD74" s="19"/>
      <c r="AE74" s="19"/>
    </row>
    <row r="75" spans="1:31" ht="12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9"/>
      <c r="AC75" s="19"/>
      <c r="AD75" s="19"/>
      <c r="AE75" s="19"/>
    </row>
    <row r="76" spans="1:31" ht="12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9"/>
      <c r="AC76" s="19"/>
      <c r="AD76" s="19"/>
      <c r="AE76" s="19"/>
    </row>
    <row r="77" spans="1:31" ht="12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9"/>
      <c r="AC77" s="19"/>
      <c r="AD77" s="19"/>
      <c r="AE77" s="19"/>
    </row>
    <row r="78" spans="1:31" ht="12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9"/>
      <c r="AC78" s="19"/>
      <c r="AD78" s="19"/>
      <c r="AE78" s="19"/>
    </row>
    <row r="79" spans="1:31" ht="12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9"/>
      <c r="AC79" s="19"/>
      <c r="AD79" s="19"/>
      <c r="AE79" s="19"/>
    </row>
    <row r="80" spans="1:31" ht="12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9"/>
      <c r="AC80" s="19"/>
      <c r="AD80" s="19"/>
      <c r="AE80" s="19"/>
    </row>
    <row r="81" spans="1:31" ht="12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9"/>
      <c r="AC81" s="19"/>
      <c r="AD81" s="19"/>
      <c r="AE81" s="19"/>
    </row>
    <row r="82" spans="1:31" ht="12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9"/>
      <c r="AC82" s="19"/>
      <c r="AD82" s="19"/>
      <c r="AE82" s="19"/>
    </row>
    <row r="83" spans="1:31" ht="12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9"/>
      <c r="AC83" s="19"/>
      <c r="AD83" s="19"/>
      <c r="AE83" s="19"/>
    </row>
    <row r="84" spans="1:31" ht="12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9"/>
      <c r="AC84" s="19"/>
      <c r="AD84" s="19"/>
      <c r="AE84" s="19"/>
    </row>
    <row r="85" spans="1:31" ht="12" customHeight="1">
      <c r="A85" s="191" t="s">
        <v>23</v>
      </c>
      <c r="B85" s="193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7"/>
      <c r="AC85" s="17"/>
      <c r="AD85" s="17"/>
      <c r="AE85" s="17"/>
    </row>
    <row r="86" spans="1:31" ht="12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9"/>
      <c r="AC86" s="19"/>
      <c r="AD86" s="19"/>
      <c r="AE86" s="19"/>
    </row>
    <row r="87" spans="1:31" ht="12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9"/>
      <c r="AC87" s="19"/>
      <c r="AD87" s="19"/>
      <c r="AE87" s="19"/>
    </row>
    <row r="88" spans="1:31" ht="12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9"/>
      <c r="AC88" s="19"/>
      <c r="AD88" s="19"/>
      <c r="AE88" s="19"/>
    </row>
    <row r="89" spans="1:31" ht="12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9"/>
      <c r="AC89" s="19"/>
      <c r="AD89" s="19"/>
      <c r="AE89" s="19"/>
    </row>
    <row r="90" spans="1:31" ht="12" customHeight="1">
      <c r="A90" s="194" t="s">
        <v>27</v>
      </c>
      <c r="B90" s="19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7"/>
      <c r="AC90" s="17"/>
      <c r="AD90" s="17"/>
      <c r="AE90" s="17"/>
    </row>
    <row r="91" spans="1:31" ht="12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1"/>
      <c r="AA91" s="21"/>
      <c r="AB91" s="20"/>
      <c r="AC91" s="20"/>
      <c r="AD91" s="20"/>
      <c r="AE91" s="20"/>
    </row>
    <row r="92" spans="1:31" ht="12" customHeight="1">
      <c r="A92" s="21"/>
      <c r="B92" s="21"/>
      <c r="C92" s="21"/>
      <c r="D92" s="21"/>
      <c r="E92" s="21"/>
      <c r="F92" s="21"/>
      <c r="G92" s="196" t="s">
        <v>28</v>
      </c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21"/>
      <c r="AA92" s="21"/>
      <c r="AB92" s="20"/>
      <c r="AC92" s="20"/>
      <c r="AD92" s="20"/>
      <c r="AE92" s="20"/>
    </row>
    <row r="93" spans="1:31" ht="12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31" ht="12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31" ht="12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31" ht="12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2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2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2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2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2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2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2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2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2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2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</sheetData>
  <mergeCells count="38">
    <mergeCell ref="AA11:AB11"/>
    <mergeCell ref="AE10:AE12"/>
    <mergeCell ref="K10:AD10"/>
    <mergeCell ref="AC11:AD11"/>
    <mergeCell ref="A48:B48"/>
    <mergeCell ref="A10:A12"/>
    <mergeCell ref="B10:B12"/>
    <mergeCell ref="C10:C12"/>
    <mergeCell ref="D10:H11"/>
    <mergeCell ref="K11:L11"/>
    <mergeCell ref="M11:N11"/>
    <mergeCell ref="O11:P11"/>
    <mergeCell ref="A85:B85"/>
    <mergeCell ref="A90:B90"/>
    <mergeCell ref="G92:Y92"/>
    <mergeCell ref="Y11:Z11"/>
    <mergeCell ref="A26:B26"/>
    <mergeCell ref="A34:B34"/>
    <mergeCell ref="A35:B35"/>
    <mergeCell ref="A40:B40"/>
    <mergeCell ref="Q11:R11"/>
    <mergeCell ref="S11:T11"/>
    <mergeCell ref="U11:V11"/>
    <mergeCell ref="W11:X11"/>
    <mergeCell ref="A13:B13"/>
    <mergeCell ref="A14:B14"/>
    <mergeCell ref="I10:J11"/>
    <mergeCell ref="A6:B6"/>
    <mergeCell ref="A2:B2"/>
    <mergeCell ref="C4:O4"/>
    <mergeCell ref="A4:B4"/>
    <mergeCell ref="A61:B61"/>
    <mergeCell ref="C3:R3"/>
    <mergeCell ref="U2:AE2"/>
    <mergeCell ref="U5:AE5"/>
    <mergeCell ref="U4:AE4"/>
    <mergeCell ref="B1:AD1"/>
    <mergeCell ref="A5:B5"/>
  </mergeCells>
  <pageMargins left="0.59055118110236227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S102"/>
  <sheetViews>
    <sheetView tabSelected="1" view="pageBreakPreview" zoomScale="70" zoomScaleNormal="100" zoomScaleSheetLayoutView="70" workbookViewId="0">
      <selection activeCell="B10" sqref="B10:D10"/>
    </sheetView>
  </sheetViews>
  <sheetFormatPr defaultRowHeight="15"/>
  <cols>
    <col min="1" max="1" width="12" customWidth="1"/>
    <col min="2" max="2" width="11.140625" customWidth="1"/>
    <col min="3" max="3" width="7" customWidth="1"/>
    <col min="4" max="4" width="69.28515625" customWidth="1"/>
    <col min="5" max="5" width="4.85546875" customWidth="1"/>
    <col min="6" max="6" width="7.28515625" customWidth="1"/>
    <col min="7" max="10" width="7.85546875" customWidth="1"/>
    <col min="11" max="14" width="6" customWidth="1"/>
    <col min="15" max="15" width="9.28515625" style="3" customWidth="1"/>
    <col min="16" max="16" width="4.85546875" customWidth="1"/>
  </cols>
  <sheetData>
    <row r="1" spans="2:17" ht="18" customHeight="1">
      <c r="B1" s="11"/>
      <c r="C1" s="287" t="s">
        <v>146</v>
      </c>
      <c r="D1" s="287"/>
      <c r="E1" s="287"/>
      <c r="F1" s="287"/>
      <c r="G1" s="287"/>
      <c r="H1" s="287"/>
      <c r="I1" s="287"/>
      <c r="J1" s="287"/>
      <c r="K1" s="287"/>
      <c r="L1" s="287"/>
      <c r="M1" s="287"/>
      <c r="O1" s="9"/>
      <c r="P1" s="9"/>
    </row>
    <row r="2" spans="2:17" ht="18">
      <c r="B2" s="11"/>
      <c r="C2" s="33"/>
      <c r="D2" s="288" t="s">
        <v>121</v>
      </c>
      <c r="E2" s="288"/>
      <c r="F2" s="288"/>
      <c r="G2" s="288"/>
      <c r="H2" s="288"/>
      <c r="I2" s="292" t="s">
        <v>2</v>
      </c>
      <c r="J2" s="292"/>
      <c r="K2" s="292"/>
      <c r="L2" s="292"/>
      <c r="M2" s="292"/>
      <c r="N2" s="292"/>
      <c r="O2" s="292"/>
      <c r="P2" s="9"/>
    </row>
    <row r="3" spans="2:17" ht="18">
      <c r="B3" s="31" t="s">
        <v>135</v>
      </c>
      <c r="C3" s="31"/>
      <c r="D3" s="25"/>
      <c r="E3" s="25"/>
      <c r="F3" s="25"/>
      <c r="G3" s="25"/>
      <c r="H3" s="25"/>
      <c r="I3" s="35"/>
      <c r="J3" s="35"/>
      <c r="K3" s="35"/>
      <c r="L3" s="35"/>
      <c r="M3" s="35"/>
      <c r="N3" s="35"/>
      <c r="O3" s="9"/>
      <c r="P3" s="9"/>
    </row>
    <row r="4" spans="2:17" ht="18">
      <c r="B4" s="25"/>
      <c r="C4" s="25"/>
      <c r="D4" s="289" t="s">
        <v>136</v>
      </c>
      <c r="E4" s="289"/>
      <c r="F4" s="289"/>
      <c r="G4" s="289"/>
      <c r="H4" s="289"/>
      <c r="I4" s="289"/>
      <c r="J4" s="289"/>
      <c r="K4" s="289"/>
      <c r="L4" s="289"/>
      <c r="M4" s="26"/>
      <c r="N4" s="26"/>
      <c r="O4" s="9"/>
      <c r="P4" s="9"/>
    </row>
    <row r="5" spans="2:17" ht="18">
      <c r="B5" s="25"/>
      <c r="C5" s="25"/>
      <c r="D5" s="289" t="s">
        <v>137</v>
      </c>
      <c r="E5" s="289"/>
      <c r="F5" s="289"/>
      <c r="G5" s="289"/>
      <c r="H5" s="289"/>
      <c r="I5" s="289"/>
      <c r="J5" s="289"/>
      <c r="K5" s="289"/>
      <c r="L5" s="289"/>
      <c r="M5" s="26"/>
      <c r="N5" s="26"/>
      <c r="O5" s="9"/>
      <c r="P5" s="9"/>
    </row>
    <row r="6" spans="2:17" ht="18">
      <c r="B6" s="25"/>
      <c r="C6" s="25"/>
      <c r="D6" s="312" t="s">
        <v>147</v>
      </c>
      <c r="E6" s="312"/>
      <c r="F6" s="312"/>
      <c r="G6" s="312"/>
      <c r="H6" s="312"/>
      <c r="I6" s="312"/>
      <c r="J6" s="312"/>
      <c r="K6" s="312"/>
      <c r="L6" s="312"/>
      <c r="M6" s="26"/>
      <c r="N6" s="26"/>
      <c r="O6" s="9"/>
      <c r="P6" s="9"/>
    </row>
    <row r="7" spans="2:17" ht="18">
      <c r="B7" s="294" t="s">
        <v>141</v>
      </c>
      <c r="C7" s="294"/>
      <c r="D7" s="294"/>
      <c r="E7" s="32"/>
      <c r="F7" s="32"/>
      <c r="G7" s="290" t="s">
        <v>140</v>
      </c>
      <c r="H7" s="290"/>
      <c r="I7" s="290"/>
      <c r="J7" s="290"/>
      <c r="K7" s="290"/>
      <c r="L7" s="290"/>
      <c r="M7" s="290"/>
      <c r="N7" s="290"/>
      <c r="O7" s="291"/>
      <c r="P7" s="9"/>
    </row>
    <row r="8" spans="2:17" ht="18">
      <c r="B8" s="295" t="s">
        <v>145</v>
      </c>
      <c r="C8" s="295"/>
      <c r="D8" s="295"/>
      <c r="E8" s="31"/>
      <c r="F8" s="292" t="s">
        <v>122</v>
      </c>
      <c r="G8" s="292"/>
      <c r="H8" s="292"/>
      <c r="I8" s="292"/>
      <c r="J8" s="292"/>
      <c r="K8" s="292"/>
      <c r="L8" s="292"/>
      <c r="M8" s="292"/>
      <c r="N8" s="292"/>
      <c r="O8" s="293"/>
      <c r="P8" s="9"/>
    </row>
    <row r="9" spans="2:17" ht="19.5" customHeight="1">
      <c r="B9" s="34"/>
      <c r="C9" s="34"/>
      <c r="D9" s="34"/>
      <c r="E9" s="36"/>
      <c r="F9" s="290" t="s">
        <v>123</v>
      </c>
      <c r="G9" s="290"/>
      <c r="H9" s="290"/>
      <c r="I9" s="290"/>
      <c r="J9" s="290"/>
      <c r="K9" s="290"/>
      <c r="L9" s="290"/>
      <c r="M9" s="290"/>
      <c r="N9" s="290"/>
      <c r="O9" s="291"/>
      <c r="P9" s="9"/>
    </row>
    <row r="10" spans="2:17" ht="19.5" customHeight="1">
      <c r="B10" s="294" t="s">
        <v>148</v>
      </c>
      <c r="C10" s="294"/>
      <c r="D10" s="294"/>
      <c r="E10" s="34"/>
      <c r="F10" s="34"/>
      <c r="G10" s="34"/>
      <c r="H10" s="30"/>
      <c r="I10" s="290" t="s">
        <v>124</v>
      </c>
      <c r="J10" s="290"/>
      <c r="K10" s="290"/>
      <c r="L10" s="290"/>
      <c r="M10" s="290"/>
      <c r="N10" s="290"/>
      <c r="O10" s="291"/>
      <c r="P10" s="9"/>
    </row>
    <row r="11" spans="2:17" ht="20.25" customHeight="1" thickBot="1">
      <c r="B11" s="34"/>
      <c r="C11" s="34"/>
      <c r="D11" s="34"/>
      <c r="E11" s="25"/>
      <c r="F11" s="25"/>
      <c r="G11" s="25"/>
      <c r="H11" s="25"/>
      <c r="I11" s="34"/>
      <c r="J11" s="34"/>
      <c r="K11" s="34"/>
      <c r="L11" s="34"/>
      <c r="M11" s="34"/>
      <c r="N11" s="37"/>
      <c r="O11" s="9"/>
      <c r="P11" s="9"/>
    </row>
    <row r="12" spans="2:17" ht="48" customHeight="1" thickBot="1">
      <c r="B12" s="279" t="s">
        <v>138</v>
      </c>
      <c r="C12" s="228" t="s">
        <v>144</v>
      </c>
      <c r="D12" s="280" t="s">
        <v>139</v>
      </c>
      <c r="E12" s="281" t="s">
        <v>9</v>
      </c>
      <c r="F12" s="234" t="s">
        <v>10</v>
      </c>
      <c r="G12" s="235"/>
      <c r="H12" s="235"/>
      <c r="I12" s="235"/>
      <c r="J12" s="236"/>
      <c r="K12" s="234" t="s">
        <v>50</v>
      </c>
      <c r="L12" s="235"/>
      <c r="M12" s="235"/>
      <c r="N12" s="236"/>
      <c r="O12" s="296" t="s">
        <v>12</v>
      </c>
    </row>
    <row r="13" spans="2:17" ht="15" customHeight="1" thickBot="1">
      <c r="B13" s="279"/>
      <c r="C13" s="229"/>
      <c r="D13" s="280"/>
      <c r="E13" s="282"/>
      <c r="F13" s="284" t="s">
        <v>44</v>
      </c>
      <c r="G13" s="234" t="s">
        <v>43</v>
      </c>
      <c r="H13" s="235"/>
      <c r="I13" s="235"/>
      <c r="J13" s="236"/>
      <c r="K13" s="299" t="s">
        <v>46</v>
      </c>
      <c r="L13" s="300"/>
      <c r="M13" s="301" t="s">
        <v>52</v>
      </c>
      <c r="N13" s="300"/>
      <c r="O13" s="297"/>
    </row>
    <row r="14" spans="2:17" ht="15" customHeight="1" thickBot="1">
      <c r="B14" s="279"/>
      <c r="C14" s="229"/>
      <c r="D14" s="280"/>
      <c r="E14" s="282"/>
      <c r="F14" s="285"/>
      <c r="G14" s="237" t="s">
        <v>45</v>
      </c>
      <c r="H14" s="240" t="s">
        <v>47</v>
      </c>
      <c r="I14" s="240" t="s">
        <v>48</v>
      </c>
      <c r="J14" s="225" t="s">
        <v>49</v>
      </c>
      <c r="K14" s="231">
        <v>1</v>
      </c>
      <c r="L14" s="222">
        <v>2</v>
      </c>
      <c r="M14" s="260">
        <v>3</v>
      </c>
      <c r="N14" s="222">
        <v>4</v>
      </c>
      <c r="O14" s="297"/>
    </row>
    <row r="15" spans="2:17" ht="15.75" thickBot="1">
      <c r="B15" s="279"/>
      <c r="C15" s="229"/>
      <c r="D15" s="280"/>
      <c r="E15" s="282"/>
      <c r="F15" s="285"/>
      <c r="G15" s="238"/>
      <c r="H15" s="241"/>
      <c r="I15" s="241"/>
      <c r="J15" s="226"/>
      <c r="K15" s="232"/>
      <c r="L15" s="223"/>
      <c r="M15" s="261"/>
      <c r="N15" s="223"/>
      <c r="O15" s="297"/>
    </row>
    <row r="16" spans="2:17" ht="21" customHeight="1" thickBot="1">
      <c r="B16" s="279"/>
      <c r="C16" s="230"/>
      <c r="D16" s="280"/>
      <c r="E16" s="283"/>
      <c r="F16" s="286"/>
      <c r="G16" s="239"/>
      <c r="H16" s="242"/>
      <c r="I16" s="242"/>
      <c r="J16" s="227"/>
      <c r="K16" s="233"/>
      <c r="L16" s="224"/>
      <c r="M16" s="262"/>
      <c r="N16" s="224"/>
      <c r="O16" s="298"/>
      <c r="Q16" s="9"/>
    </row>
    <row r="17" spans="2:18" ht="16.5" customHeight="1" thickBot="1">
      <c r="B17" s="243" t="s">
        <v>125</v>
      </c>
      <c r="C17" s="244"/>
      <c r="D17" s="245"/>
      <c r="E17" s="83">
        <f>E18+E24</f>
        <v>81</v>
      </c>
      <c r="F17" s="83">
        <f t="shared" ref="F17:N17" si="0">F18+F24</f>
        <v>2430</v>
      </c>
      <c r="G17" s="83">
        <f t="shared" si="0"/>
        <v>706</v>
      </c>
      <c r="H17" s="83">
        <f t="shared" si="0"/>
        <v>104</v>
      </c>
      <c r="I17" s="83">
        <f t="shared" si="0"/>
        <v>0</v>
      </c>
      <c r="J17" s="83">
        <f t="shared" si="0"/>
        <v>1620</v>
      </c>
      <c r="K17" s="83">
        <f t="shared" si="0"/>
        <v>18</v>
      </c>
      <c r="L17" s="83">
        <f t="shared" si="0"/>
        <v>18</v>
      </c>
      <c r="M17" s="83">
        <f t="shared" si="0"/>
        <v>18</v>
      </c>
      <c r="N17" s="83">
        <f t="shared" si="0"/>
        <v>0</v>
      </c>
      <c r="O17" s="84"/>
      <c r="Q17" s="9"/>
    </row>
    <row r="18" spans="2:18" ht="23.25" customHeight="1" thickBot="1">
      <c r="B18" s="271" t="s">
        <v>126</v>
      </c>
      <c r="C18" s="272"/>
      <c r="D18" s="273"/>
      <c r="E18" s="85">
        <f>E19+E20+E21+E22+E23</f>
        <v>15</v>
      </c>
      <c r="F18" s="85">
        <f t="shared" ref="F18:N18" si="1">F19+F20+F21+F22+F23</f>
        <v>450</v>
      </c>
      <c r="G18" s="85">
        <f t="shared" si="1"/>
        <v>46</v>
      </c>
      <c r="H18" s="85">
        <f t="shared" si="1"/>
        <v>104</v>
      </c>
      <c r="I18" s="85">
        <f t="shared" si="1"/>
        <v>0</v>
      </c>
      <c r="J18" s="85">
        <f t="shared" si="1"/>
        <v>300</v>
      </c>
      <c r="K18" s="85">
        <f t="shared" si="1"/>
        <v>8</v>
      </c>
      <c r="L18" s="126">
        <f t="shared" si="1"/>
        <v>2</v>
      </c>
      <c r="M18" s="125">
        <f t="shared" si="1"/>
        <v>0</v>
      </c>
      <c r="N18" s="85">
        <f t="shared" si="1"/>
        <v>0</v>
      </c>
      <c r="O18" s="85"/>
    </row>
    <row r="19" spans="2:18" ht="24.75" customHeight="1">
      <c r="B19" s="111" t="s">
        <v>106</v>
      </c>
      <c r="C19" s="119" t="s">
        <v>88</v>
      </c>
      <c r="D19" s="115" t="s">
        <v>53</v>
      </c>
      <c r="E19" s="40">
        <v>3</v>
      </c>
      <c r="F19" s="119">
        <v>90</v>
      </c>
      <c r="G19" s="128"/>
      <c r="H19" s="42">
        <v>30</v>
      </c>
      <c r="I19" s="41"/>
      <c r="J19" s="43">
        <v>60</v>
      </c>
      <c r="K19" s="44">
        <v>2</v>
      </c>
      <c r="L19" s="127"/>
      <c r="M19" s="45"/>
      <c r="N19" s="122"/>
      <c r="O19" s="67" t="s">
        <v>58</v>
      </c>
      <c r="P19" s="28"/>
      <c r="R19" s="9"/>
    </row>
    <row r="20" spans="2:18" s="27" customFormat="1" ht="21" customHeight="1">
      <c r="B20" s="112" t="s">
        <v>107</v>
      </c>
      <c r="C20" s="120" t="s">
        <v>89</v>
      </c>
      <c r="D20" s="116" t="s">
        <v>142</v>
      </c>
      <c r="E20" s="46">
        <v>3</v>
      </c>
      <c r="F20" s="46">
        <v>90</v>
      </c>
      <c r="G20" s="81"/>
      <c r="H20" s="64">
        <v>30</v>
      </c>
      <c r="I20" s="64"/>
      <c r="J20" s="47">
        <v>60</v>
      </c>
      <c r="K20" s="48">
        <v>2</v>
      </c>
      <c r="L20" s="123"/>
      <c r="M20" s="49"/>
      <c r="N20" s="123"/>
      <c r="O20" s="68" t="s">
        <v>58</v>
      </c>
      <c r="P20" s="29"/>
    </row>
    <row r="21" spans="2:18" ht="23.25" customHeight="1">
      <c r="B21" s="112" t="s">
        <v>107</v>
      </c>
      <c r="C21" s="120" t="s">
        <v>89</v>
      </c>
      <c r="D21" s="116" t="s">
        <v>143</v>
      </c>
      <c r="E21" s="46">
        <v>3</v>
      </c>
      <c r="F21" s="46">
        <v>90</v>
      </c>
      <c r="G21" s="81"/>
      <c r="H21" s="64">
        <v>30</v>
      </c>
      <c r="I21" s="64"/>
      <c r="J21" s="47">
        <v>60</v>
      </c>
      <c r="K21" s="50"/>
      <c r="L21" s="47">
        <v>2</v>
      </c>
      <c r="M21" s="51"/>
      <c r="N21" s="47"/>
      <c r="O21" s="68" t="s">
        <v>58</v>
      </c>
      <c r="P21" s="28"/>
      <c r="R21" s="9"/>
    </row>
    <row r="22" spans="2:18" ht="22.5" customHeight="1">
      <c r="B22" s="113" t="s">
        <v>106</v>
      </c>
      <c r="C22" s="46" t="s">
        <v>108</v>
      </c>
      <c r="D22" s="117" t="s">
        <v>54</v>
      </c>
      <c r="E22" s="46">
        <v>3</v>
      </c>
      <c r="F22" s="46">
        <v>90</v>
      </c>
      <c r="G22" s="81">
        <v>16</v>
      </c>
      <c r="H22" s="64">
        <v>14</v>
      </c>
      <c r="I22" s="64"/>
      <c r="J22" s="47">
        <v>60</v>
      </c>
      <c r="K22" s="50">
        <v>2</v>
      </c>
      <c r="L22" s="47"/>
      <c r="M22" s="81"/>
      <c r="N22" s="47"/>
      <c r="O22" s="68" t="s">
        <v>58</v>
      </c>
      <c r="P22" s="28"/>
      <c r="R22" s="9"/>
    </row>
    <row r="23" spans="2:18" ht="25.5" customHeight="1" thickBot="1">
      <c r="B23" s="114" t="s">
        <v>106</v>
      </c>
      <c r="C23" s="121" t="s">
        <v>109</v>
      </c>
      <c r="D23" s="118" t="s">
        <v>55</v>
      </c>
      <c r="E23" s="53">
        <v>3</v>
      </c>
      <c r="F23" s="121">
        <v>90</v>
      </c>
      <c r="G23" s="82">
        <v>30</v>
      </c>
      <c r="H23" s="54"/>
      <c r="I23" s="54"/>
      <c r="J23" s="55">
        <v>60</v>
      </c>
      <c r="K23" s="56">
        <v>2</v>
      </c>
      <c r="L23" s="124"/>
      <c r="M23" s="82"/>
      <c r="N23" s="124"/>
      <c r="O23" s="69" t="s">
        <v>58</v>
      </c>
      <c r="P23" s="28"/>
      <c r="R23" s="9"/>
    </row>
    <row r="24" spans="2:18" ht="22.5" customHeight="1" thickBot="1">
      <c r="B24" s="274" t="s">
        <v>127</v>
      </c>
      <c r="C24" s="275"/>
      <c r="D24" s="276"/>
      <c r="E24" s="90">
        <f>E25+E42</f>
        <v>66</v>
      </c>
      <c r="F24" s="86">
        <f t="shared" ref="F24:N24" si="2">F25+F42</f>
        <v>1980</v>
      </c>
      <c r="G24" s="86">
        <f t="shared" si="2"/>
        <v>660</v>
      </c>
      <c r="H24" s="86">
        <f t="shared" si="2"/>
        <v>0</v>
      </c>
      <c r="I24" s="86">
        <f t="shared" si="2"/>
        <v>0</v>
      </c>
      <c r="J24" s="86">
        <f t="shared" si="2"/>
        <v>1320</v>
      </c>
      <c r="K24" s="86">
        <f t="shared" si="2"/>
        <v>10</v>
      </c>
      <c r="L24" s="86">
        <f t="shared" si="2"/>
        <v>16</v>
      </c>
      <c r="M24" s="86">
        <f t="shared" si="2"/>
        <v>18</v>
      </c>
      <c r="N24" s="86">
        <f t="shared" si="2"/>
        <v>0</v>
      </c>
      <c r="O24" s="87"/>
    </row>
    <row r="25" spans="2:18" ht="21" customHeight="1" thickBot="1">
      <c r="B25" s="246" t="s">
        <v>18</v>
      </c>
      <c r="C25" s="247"/>
      <c r="D25" s="248"/>
      <c r="E25" s="129">
        <f>E26+E27+E28+E29+E30+E31+E32+E33+E34+E35+E36+E37+E38+E39+E40+E41</f>
        <v>48</v>
      </c>
      <c r="F25" s="86">
        <f t="shared" ref="F25:N25" si="3">F26+F27+F28+F29+F30+F31+F32+F33+F34+F35+F36+F37+F38+F39+F40+F41</f>
        <v>1440</v>
      </c>
      <c r="G25" s="129">
        <f t="shared" si="3"/>
        <v>480</v>
      </c>
      <c r="H25" s="88">
        <f t="shared" si="3"/>
        <v>0</v>
      </c>
      <c r="I25" s="88">
        <f t="shared" si="3"/>
        <v>0</v>
      </c>
      <c r="J25" s="88">
        <f t="shared" si="3"/>
        <v>960</v>
      </c>
      <c r="K25" s="88">
        <f t="shared" si="3"/>
        <v>6</v>
      </c>
      <c r="L25" s="88">
        <f t="shared" si="3"/>
        <v>12</v>
      </c>
      <c r="M25" s="88">
        <f t="shared" si="3"/>
        <v>14</v>
      </c>
      <c r="N25" s="88">
        <f t="shared" si="3"/>
        <v>0</v>
      </c>
      <c r="O25" s="89"/>
    </row>
    <row r="26" spans="2:18" ht="22.5" customHeight="1">
      <c r="B26" s="152" t="s">
        <v>106</v>
      </c>
      <c r="C26" s="134" t="s">
        <v>90</v>
      </c>
      <c r="D26" s="130" t="s">
        <v>85</v>
      </c>
      <c r="E26" s="95">
        <v>3</v>
      </c>
      <c r="F26" s="60">
        <v>90</v>
      </c>
      <c r="G26" s="61">
        <v>30</v>
      </c>
      <c r="H26" s="62"/>
      <c r="I26" s="62"/>
      <c r="J26" s="98">
        <v>60</v>
      </c>
      <c r="K26" s="61">
        <v>2</v>
      </c>
      <c r="L26" s="39"/>
      <c r="M26" s="137"/>
      <c r="N26" s="138"/>
      <c r="O26" s="71" t="s">
        <v>57</v>
      </c>
    </row>
    <row r="27" spans="2:18" ht="22.5" customHeight="1">
      <c r="B27" s="70" t="s">
        <v>106</v>
      </c>
      <c r="C27" s="52" t="s">
        <v>91</v>
      </c>
      <c r="D27" s="117" t="s">
        <v>61</v>
      </c>
      <c r="E27" s="52">
        <v>3</v>
      </c>
      <c r="F27" s="52">
        <v>90</v>
      </c>
      <c r="G27" s="79">
        <v>30</v>
      </c>
      <c r="H27" s="63"/>
      <c r="I27" s="63"/>
      <c r="J27" s="103">
        <v>60</v>
      </c>
      <c r="K27" s="79">
        <v>2</v>
      </c>
      <c r="L27" s="38"/>
      <c r="M27" s="102"/>
      <c r="N27" s="103"/>
      <c r="O27" s="72" t="s">
        <v>57</v>
      </c>
    </row>
    <row r="28" spans="2:18" ht="22.5" customHeight="1">
      <c r="B28" s="149" t="s">
        <v>106</v>
      </c>
      <c r="C28" s="52" t="s">
        <v>92</v>
      </c>
      <c r="D28" s="131" t="s">
        <v>83</v>
      </c>
      <c r="E28" s="52">
        <v>3</v>
      </c>
      <c r="F28" s="52">
        <v>90</v>
      </c>
      <c r="G28" s="79">
        <v>30</v>
      </c>
      <c r="H28" s="63"/>
      <c r="I28" s="63"/>
      <c r="J28" s="103">
        <v>60</v>
      </c>
      <c r="K28" s="79">
        <v>2</v>
      </c>
      <c r="L28" s="38"/>
      <c r="M28" s="102"/>
      <c r="N28" s="103"/>
      <c r="O28" s="72" t="s">
        <v>57</v>
      </c>
    </row>
    <row r="29" spans="2:18" ht="22.5" customHeight="1">
      <c r="B29" s="148" t="s">
        <v>106</v>
      </c>
      <c r="C29" s="52" t="s">
        <v>93</v>
      </c>
      <c r="D29" s="131" t="s">
        <v>62</v>
      </c>
      <c r="E29" s="52">
        <v>3</v>
      </c>
      <c r="F29" s="52">
        <v>90</v>
      </c>
      <c r="G29" s="79">
        <v>30</v>
      </c>
      <c r="H29" s="63"/>
      <c r="I29" s="63"/>
      <c r="J29" s="103">
        <v>60</v>
      </c>
      <c r="K29" s="101"/>
      <c r="L29" s="38">
        <v>2</v>
      </c>
      <c r="M29" s="102"/>
      <c r="N29" s="103"/>
      <c r="O29" s="72" t="s">
        <v>57</v>
      </c>
    </row>
    <row r="30" spans="2:18" ht="22.5" customHeight="1">
      <c r="B30" s="149" t="s">
        <v>106</v>
      </c>
      <c r="C30" s="52" t="s">
        <v>94</v>
      </c>
      <c r="D30" s="131" t="s">
        <v>68</v>
      </c>
      <c r="E30" s="52">
        <v>3</v>
      </c>
      <c r="F30" s="52">
        <v>90</v>
      </c>
      <c r="G30" s="79">
        <v>30</v>
      </c>
      <c r="H30" s="63"/>
      <c r="I30" s="63"/>
      <c r="J30" s="103">
        <v>60</v>
      </c>
      <c r="K30" s="101"/>
      <c r="L30" s="38">
        <v>2</v>
      </c>
      <c r="M30" s="102"/>
      <c r="N30" s="103"/>
      <c r="O30" s="72" t="s">
        <v>57</v>
      </c>
    </row>
    <row r="31" spans="2:18" ht="22.5" customHeight="1">
      <c r="B31" s="149" t="s">
        <v>106</v>
      </c>
      <c r="C31" s="52" t="s">
        <v>95</v>
      </c>
      <c r="D31" s="131" t="s">
        <v>86</v>
      </c>
      <c r="E31" s="52">
        <v>3</v>
      </c>
      <c r="F31" s="52">
        <v>90</v>
      </c>
      <c r="G31" s="79">
        <v>30</v>
      </c>
      <c r="H31" s="63"/>
      <c r="I31" s="63"/>
      <c r="J31" s="103">
        <v>60</v>
      </c>
      <c r="K31" s="101"/>
      <c r="L31" s="38">
        <v>2</v>
      </c>
      <c r="M31" s="102"/>
      <c r="N31" s="103"/>
      <c r="O31" s="72" t="s">
        <v>57</v>
      </c>
    </row>
    <row r="32" spans="2:18" ht="22.5" customHeight="1">
      <c r="B32" s="149" t="s">
        <v>106</v>
      </c>
      <c r="C32" s="52" t="s">
        <v>96</v>
      </c>
      <c r="D32" s="131" t="s">
        <v>69</v>
      </c>
      <c r="E32" s="52">
        <v>3</v>
      </c>
      <c r="F32" s="52">
        <v>90</v>
      </c>
      <c r="G32" s="79">
        <v>30</v>
      </c>
      <c r="H32" s="63"/>
      <c r="I32" s="63"/>
      <c r="J32" s="103">
        <v>60</v>
      </c>
      <c r="K32" s="101"/>
      <c r="L32" s="38">
        <v>2</v>
      </c>
      <c r="M32" s="102"/>
      <c r="N32" s="103"/>
      <c r="O32" s="72" t="s">
        <v>57</v>
      </c>
    </row>
    <row r="33" spans="2:15" ht="22.5" customHeight="1">
      <c r="B33" s="149" t="s">
        <v>106</v>
      </c>
      <c r="C33" s="52" t="s">
        <v>97</v>
      </c>
      <c r="D33" s="131" t="s">
        <v>70</v>
      </c>
      <c r="E33" s="52">
        <v>3</v>
      </c>
      <c r="F33" s="52">
        <v>90</v>
      </c>
      <c r="G33" s="79">
        <v>30</v>
      </c>
      <c r="H33" s="63"/>
      <c r="I33" s="63"/>
      <c r="J33" s="103">
        <v>60</v>
      </c>
      <c r="K33" s="101"/>
      <c r="L33" s="38">
        <v>2</v>
      </c>
      <c r="M33" s="102"/>
      <c r="N33" s="103"/>
      <c r="O33" s="72" t="s">
        <v>57</v>
      </c>
    </row>
    <row r="34" spans="2:15" ht="22.5" customHeight="1">
      <c r="B34" s="149" t="s">
        <v>106</v>
      </c>
      <c r="C34" s="52" t="s">
        <v>98</v>
      </c>
      <c r="D34" s="131" t="s">
        <v>71</v>
      </c>
      <c r="E34" s="52">
        <v>3</v>
      </c>
      <c r="F34" s="52">
        <v>90</v>
      </c>
      <c r="G34" s="79">
        <v>30</v>
      </c>
      <c r="H34" s="63"/>
      <c r="I34" s="63"/>
      <c r="J34" s="103">
        <v>60</v>
      </c>
      <c r="K34" s="101"/>
      <c r="L34" s="38">
        <v>2</v>
      </c>
      <c r="M34" s="102"/>
      <c r="N34" s="103"/>
      <c r="O34" s="72" t="s">
        <v>57</v>
      </c>
    </row>
    <row r="35" spans="2:15" ht="22.5" customHeight="1">
      <c r="B35" s="151" t="s">
        <v>106</v>
      </c>
      <c r="C35" s="52" t="s">
        <v>99</v>
      </c>
      <c r="D35" s="132" t="s">
        <v>72</v>
      </c>
      <c r="E35" s="52">
        <v>3</v>
      </c>
      <c r="F35" s="52">
        <v>90</v>
      </c>
      <c r="G35" s="79">
        <v>30</v>
      </c>
      <c r="H35" s="63"/>
      <c r="I35" s="63"/>
      <c r="J35" s="103">
        <v>60</v>
      </c>
      <c r="K35" s="101"/>
      <c r="L35" s="38"/>
      <c r="M35" s="50">
        <v>2</v>
      </c>
      <c r="N35" s="103"/>
      <c r="O35" s="72" t="s">
        <v>57</v>
      </c>
    </row>
    <row r="36" spans="2:15" ht="22.5" customHeight="1">
      <c r="B36" s="70" t="s">
        <v>106</v>
      </c>
      <c r="C36" s="52" t="s">
        <v>100</v>
      </c>
      <c r="D36" s="132" t="s">
        <v>73</v>
      </c>
      <c r="E36" s="52">
        <v>3</v>
      </c>
      <c r="F36" s="52">
        <v>90</v>
      </c>
      <c r="G36" s="79">
        <v>30</v>
      </c>
      <c r="H36" s="63"/>
      <c r="I36" s="63"/>
      <c r="J36" s="103">
        <v>60</v>
      </c>
      <c r="K36" s="101"/>
      <c r="L36" s="38"/>
      <c r="M36" s="50">
        <v>2</v>
      </c>
      <c r="N36" s="103"/>
      <c r="O36" s="72" t="s">
        <v>57</v>
      </c>
    </row>
    <row r="37" spans="2:15" ht="22.5" customHeight="1">
      <c r="B37" s="149" t="s">
        <v>106</v>
      </c>
      <c r="C37" s="52" t="s">
        <v>101</v>
      </c>
      <c r="D37" s="132" t="s">
        <v>74</v>
      </c>
      <c r="E37" s="52">
        <v>3</v>
      </c>
      <c r="F37" s="52">
        <v>90</v>
      </c>
      <c r="G37" s="79">
        <v>30</v>
      </c>
      <c r="H37" s="63"/>
      <c r="I37" s="63"/>
      <c r="J37" s="103">
        <v>60</v>
      </c>
      <c r="K37" s="79"/>
      <c r="L37" s="38"/>
      <c r="M37" s="50">
        <v>2</v>
      </c>
      <c r="N37" s="103"/>
      <c r="O37" s="72" t="s">
        <v>57</v>
      </c>
    </row>
    <row r="38" spans="2:15" ht="22.5" customHeight="1">
      <c r="B38" s="70" t="s">
        <v>106</v>
      </c>
      <c r="C38" s="52" t="s">
        <v>102</v>
      </c>
      <c r="D38" s="132" t="s">
        <v>75</v>
      </c>
      <c r="E38" s="52">
        <v>3</v>
      </c>
      <c r="F38" s="52">
        <v>90</v>
      </c>
      <c r="G38" s="79">
        <v>30</v>
      </c>
      <c r="H38" s="63"/>
      <c r="I38" s="63"/>
      <c r="J38" s="103">
        <v>60</v>
      </c>
      <c r="K38" s="79"/>
      <c r="L38" s="38"/>
      <c r="M38" s="50">
        <v>2</v>
      </c>
      <c r="N38" s="103"/>
      <c r="O38" s="72" t="s">
        <v>57</v>
      </c>
    </row>
    <row r="39" spans="2:15" ht="26.25" customHeight="1">
      <c r="B39" s="149" t="s">
        <v>106</v>
      </c>
      <c r="C39" s="52" t="s">
        <v>103</v>
      </c>
      <c r="D39" s="132" t="s">
        <v>76</v>
      </c>
      <c r="E39" s="52">
        <v>3</v>
      </c>
      <c r="F39" s="52">
        <v>90</v>
      </c>
      <c r="G39" s="79">
        <v>30</v>
      </c>
      <c r="H39" s="63"/>
      <c r="I39" s="63"/>
      <c r="J39" s="103">
        <v>60</v>
      </c>
      <c r="K39" s="66"/>
      <c r="L39" s="38"/>
      <c r="M39" s="50">
        <v>2</v>
      </c>
      <c r="N39" s="103"/>
      <c r="O39" s="72" t="s">
        <v>57</v>
      </c>
    </row>
    <row r="40" spans="2:15" ht="27" customHeight="1">
      <c r="B40" s="149" t="s">
        <v>106</v>
      </c>
      <c r="C40" s="52" t="s">
        <v>104</v>
      </c>
      <c r="D40" s="132" t="s">
        <v>77</v>
      </c>
      <c r="E40" s="52">
        <v>3</v>
      </c>
      <c r="F40" s="52">
        <v>90</v>
      </c>
      <c r="G40" s="79">
        <v>30</v>
      </c>
      <c r="H40" s="63"/>
      <c r="I40" s="63"/>
      <c r="J40" s="103">
        <v>60</v>
      </c>
      <c r="K40" s="79"/>
      <c r="L40" s="38"/>
      <c r="M40" s="50">
        <v>2</v>
      </c>
      <c r="N40" s="103"/>
      <c r="O40" s="72" t="s">
        <v>57</v>
      </c>
    </row>
    <row r="41" spans="2:15" ht="21" customHeight="1" thickBot="1">
      <c r="B41" s="150" t="s">
        <v>106</v>
      </c>
      <c r="C41" s="107" t="s">
        <v>105</v>
      </c>
      <c r="D41" s="133" t="s">
        <v>87</v>
      </c>
      <c r="E41" s="107">
        <v>3</v>
      </c>
      <c r="F41" s="107">
        <v>90</v>
      </c>
      <c r="G41" s="80">
        <v>30</v>
      </c>
      <c r="H41" s="65"/>
      <c r="I41" s="65"/>
      <c r="J41" s="109">
        <v>60</v>
      </c>
      <c r="K41" s="80"/>
      <c r="L41" s="57"/>
      <c r="M41" s="139">
        <v>2</v>
      </c>
      <c r="N41" s="140"/>
      <c r="O41" s="73" t="s">
        <v>57</v>
      </c>
    </row>
    <row r="42" spans="2:15" ht="17.25" customHeight="1" thickBot="1">
      <c r="B42" s="246" t="s">
        <v>19</v>
      </c>
      <c r="C42" s="247"/>
      <c r="D42" s="247"/>
      <c r="E42" s="86">
        <f>E43+E45+E47+E49+E51+E53</f>
        <v>18</v>
      </c>
      <c r="F42" s="86">
        <f t="shared" ref="F42:N42" si="4">F43+F45+F47+F49+F51+F53</f>
        <v>540</v>
      </c>
      <c r="G42" s="90">
        <f t="shared" si="4"/>
        <v>180</v>
      </c>
      <c r="H42" s="86">
        <f t="shared" si="4"/>
        <v>0</v>
      </c>
      <c r="I42" s="86">
        <f t="shared" si="4"/>
        <v>0</v>
      </c>
      <c r="J42" s="86">
        <f t="shared" si="4"/>
        <v>360</v>
      </c>
      <c r="K42" s="90">
        <f t="shared" si="4"/>
        <v>4</v>
      </c>
      <c r="L42" s="110">
        <f t="shared" si="4"/>
        <v>4</v>
      </c>
      <c r="M42" s="86">
        <f t="shared" si="4"/>
        <v>4</v>
      </c>
      <c r="N42" s="86">
        <f t="shared" si="4"/>
        <v>0</v>
      </c>
      <c r="O42" s="91"/>
    </row>
    <row r="43" spans="2:15" ht="18.75" customHeight="1">
      <c r="B43" s="146" t="s">
        <v>106</v>
      </c>
      <c r="C43" s="144" t="s">
        <v>110</v>
      </c>
      <c r="D43" s="130" t="s">
        <v>63</v>
      </c>
      <c r="E43" s="249">
        <v>3</v>
      </c>
      <c r="F43" s="249">
        <v>90</v>
      </c>
      <c r="G43" s="256">
        <v>30</v>
      </c>
      <c r="H43" s="256"/>
      <c r="I43" s="253"/>
      <c r="J43" s="258">
        <v>60</v>
      </c>
      <c r="K43" s="268">
        <v>2</v>
      </c>
      <c r="L43" s="313"/>
      <c r="M43" s="277"/>
      <c r="N43" s="254"/>
      <c r="O43" s="302" t="s">
        <v>57</v>
      </c>
    </row>
    <row r="44" spans="2:15" ht="21.75" customHeight="1">
      <c r="B44" s="148" t="s">
        <v>106</v>
      </c>
      <c r="C44" s="72" t="s">
        <v>111</v>
      </c>
      <c r="D44" s="141" t="s">
        <v>64</v>
      </c>
      <c r="E44" s="250"/>
      <c r="F44" s="250"/>
      <c r="G44" s="257"/>
      <c r="H44" s="257"/>
      <c r="I44" s="252"/>
      <c r="J44" s="259"/>
      <c r="K44" s="269"/>
      <c r="L44" s="314"/>
      <c r="M44" s="278"/>
      <c r="N44" s="255"/>
      <c r="O44" s="303"/>
    </row>
    <row r="45" spans="2:15" ht="21.75" customHeight="1">
      <c r="B45" s="149" t="s">
        <v>106</v>
      </c>
      <c r="C45" s="72" t="s">
        <v>112</v>
      </c>
      <c r="D45" s="131" t="s">
        <v>65</v>
      </c>
      <c r="E45" s="270">
        <v>3</v>
      </c>
      <c r="F45" s="270">
        <v>90</v>
      </c>
      <c r="G45" s="263">
        <v>30</v>
      </c>
      <c r="H45" s="263"/>
      <c r="I45" s="251"/>
      <c r="J45" s="264">
        <v>60</v>
      </c>
      <c r="K45" s="269">
        <v>2</v>
      </c>
      <c r="L45" s="305"/>
      <c r="M45" s="278"/>
      <c r="N45" s="255"/>
      <c r="O45" s="304" t="s">
        <v>57</v>
      </c>
    </row>
    <row r="46" spans="2:15" ht="21.75" customHeight="1">
      <c r="B46" s="149" t="s">
        <v>106</v>
      </c>
      <c r="C46" s="72" t="s">
        <v>113</v>
      </c>
      <c r="D46" s="131" t="s">
        <v>66</v>
      </c>
      <c r="E46" s="250"/>
      <c r="F46" s="250"/>
      <c r="G46" s="257"/>
      <c r="H46" s="257"/>
      <c r="I46" s="252"/>
      <c r="J46" s="267"/>
      <c r="K46" s="269"/>
      <c r="L46" s="305"/>
      <c r="M46" s="278"/>
      <c r="N46" s="255"/>
      <c r="O46" s="303"/>
    </row>
    <row r="47" spans="2:15" ht="18.75" customHeight="1">
      <c r="B47" s="149" t="s">
        <v>106</v>
      </c>
      <c r="C47" s="72" t="s">
        <v>114</v>
      </c>
      <c r="D47" s="153" t="s">
        <v>67</v>
      </c>
      <c r="E47" s="270">
        <v>3</v>
      </c>
      <c r="F47" s="270">
        <v>90</v>
      </c>
      <c r="G47" s="263">
        <v>30</v>
      </c>
      <c r="H47" s="263"/>
      <c r="I47" s="251"/>
      <c r="J47" s="264">
        <v>60</v>
      </c>
      <c r="K47" s="269"/>
      <c r="L47" s="305">
        <v>2</v>
      </c>
      <c r="M47" s="278"/>
      <c r="N47" s="255"/>
      <c r="O47" s="304" t="s">
        <v>57</v>
      </c>
    </row>
    <row r="48" spans="2:15" ht="18.75" customHeight="1">
      <c r="B48" s="149" t="s">
        <v>106</v>
      </c>
      <c r="C48" s="72" t="s">
        <v>115</v>
      </c>
      <c r="D48" s="142" t="s">
        <v>78</v>
      </c>
      <c r="E48" s="250"/>
      <c r="F48" s="250"/>
      <c r="G48" s="257"/>
      <c r="H48" s="257"/>
      <c r="I48" s="252"/>
      <c r="J48" s="267"/>
      <c r="K48" s="269"/>
      <c r="L48" s="305"/>
      <c r="M48" s="278"/>
      <c r="N48" s="255"/>
      <c r="O48" s="303"/>
    </row>
    <row r="49" spans="2:19" ht="22.5" customHeight="1">
      <c r="B49" s="147" t="s">
        <v>106</v>
      </c>
      <c r="C49" s="72" t="s">
        <v>88</v>
      </c>
      <c r="D49" s="131" t="s">
        <v>60</v>
      </c>
      <c r="E49" s="270">
        <v>3</v>
      </c>
      <c r="F49" s="270">
        <v>90</v>
      </c>
      <c r="G49" s="263">
        <v>30</v>
      </c>
      <c r="H49" s="263"/>
      <c r="I49" s="251"/>
      <c r="J49" s="266">
        <v>60</v>
      </c>
      <c r="K49" s="269"/>
      <c r="L49" s="307">
        <v>2</v>
      </c>
      <c r="M49" s="308"/>
      <c r="N49" s="255"/>
      <c r="O49" s="304" t="s">
        <v>57</v>
      </c>
    </row>
    <row r="50" spans="2:19" ht="22.5" customHeight="1">
      <c r="B50" s="148" t="s">
        <v>106</v>
      </c>
      <c r="C50" s="72" t="s">
        <v>116</v>
      </c>
      <c r="D50" s="131" t="s">
        <v>79</v>
      </c>
      <c r="E50" s="250"/>
      <c r="F50" s="250"/>
      <c r="G50" s="257"/>
      <c r="H50" s="257"/>
      <c r="I50" s="252"/>
      <c r="J50" s="259"/>
      <c r="K50" s="269"/>
      <c r="L50" s="307"/>
      <c r="M50" s="308"/>
      <c r="N50" s="255"/>
      <c r="O50" s="303"/>
    </row>
    <row r="51" spans="2:19" ht="22.5" customHeight="1">
      <c r="B51" s="148" t="s">
        <v>106</v>
      </c>
      <c r="C51" s="72" t="s">
        <v>117</v>
      </c>
      <c r="D51" s="117" t="s">
        <v>80</v>
      </c>
      <c r="E51" s="270">
        <v>3</v>
      </c>
      <c r="F51" s="270">
        <v>90</v>
      </c>
      <c r="G51" s="263">
        <v>30</v>
      </c>
      <c r="H51" s="263"/>
      <c r="I51" s="251"/>
      <c r="J51" s="264">
        <v>60</v>
      </c>
      <c r="K51" s="269"/>
      <c r="L51" s="307"/>
      <c r="M51" s="308">
        <v>2</v>
      </c>
      <c r="N51" s="255"/>
      <c r="O51" s="304" t="s">
        <v>57</v>
      </c>
    </row>
    <row r="52" spans="2:19" ht="22.5" customHeight="1">
      <c r="B52" s="148" t="s">
        <v>106</v>
      </c>
      <c r="C52" s="72" t="s">
        <v>118</v>
      </c>
      <c r="D52" s="141" t="s">
        <v>81</v>
      </c>
      <c r="E52" s="250"/>
      <c r="F52" s="250"/>
      <c r="G52" s="257"/>
      <c r="H52" s="257"/>
      <c r="I52" s="252"/>
      <c r="J52" s="267"/>
      <c r="K52" s="269"/>
      <c r="L52" s="307"/>
      <c r="M52" s="308"/>
      <c r="N52" s="255"/>
      <c r="O52" s="303"/>
    </row>
    <row r="53" spans="2:19" ht="22.5" customHeight="1">
      <c r="B53" s="148" t="s">
        <v>106</v>
      </c>
      <c r="C53" s="72" t="s">
        <v>119</v>
      </c>
      <c r="D53" s="131" t="s">
        <v>82</v>
      </c>
      <c r="E53" s="270">
        <v>3</v>
      </c>
      <c r="F53" s="270">
        <v>90</v>
      </c>
      <c r="G53" s="263">
        <v>30</v>
      </c>
      <c r="H53" s="263"/>
      <c r="I53" s="251"/>
      <c r="J53" s="264">
        <v>60</v>
      </c>
      <c r="K53" s="269"/>
      <c r="L53" s="305"/>
      <c r="M53" s="308">
        <v>2</v>
      </c>
      <c r="N53" s="255"/>
      <c r="O53" s="304" t="s">
        <v>57</v>
      </c>
    </row>
    <row r="54" spans="2:19" ht="22.5" customHeight="1" thickBot="1">
      <c r="B54" s="150" t="s">
        <v>106</v>
      </c>
      <c r="C54" s="145" t="s">
        <v>120</v>
      </c>
      <c r="D54" s="143" t="s">
        <v>84</v>
      </c>
      <c r="E54" s="249"/>
      <c r="F54" s="306"/>
      <c r="G54" s="256"/>
      <c r="H54" s="256"/>
      <c r="I54" s="253"/>
      <c r="J54" s="265"/>
      <c r="K54" s="315"/>
      <c r="L54" s="311"/>
      <c r="M54" s="309"/>
      <c r="N54" s="310"/>
      <c r="O54" s="302"/>
    </row>
    <row r="55" spans="2:19" ht="27" customHeight="1" thickBot="1">
      <c r="B55" s="243" t="s">
        <v>128</v>
      </c>
      <c r="C55" s="244"/>
      <c r="D55" s="244"/>
      <c r="E55" s="92">
        <f>E56+E57+E58+E59+E60+E61</f>
        <v>39</v>
      </c>
      <c r="F55" s="92">
        <f>F56+F57+F58+F59+F60+F61</f>
        <v>1170</v>
      </c>
      <c r="G55" s="135">
        <f t="shared" ref="G55:J55" si="5">G56+G57+G58+G59+G60+G61</f>
        <v>0</v>
      </c>
      <c r="H55" s="92">
        <f t="shared" si="5"/>
        <v>0</v>
      </c>
      <c r="I55" s="92">
        <f t="shared" si="5"/>
        <v>0</v>
      </c>
      <c r="J55" s="92">
        <f t="shared" si="5"/>
        <v>1170</v>
      </c>
      <c r="K55" s="135">
        <v>0</v>
      </c>
      <c r="L55" s="92">
        <v>0</v>
      </c>
      <c r="M55" s="92">
        <v>0</v>
      </c>
      <c r="N55" s="92">
        <v>0</v>
      </c>
      <c r="O55" s="93"/>
    </row>
    <row r="56" spans="2:19" ht="21" customHeight="1">
      <c r="B56" s="94"/>
      <c r="C56" s="95">
        <v>1</v>
      </c>
      <c r="D56" s="96" t="s">
        <v>129</v>
      </c>
      <c r="E56" s="60">
        <v>3</v>
      </c>
      <c r="F56" s="60">
        <v>90</v>
      </c>
      <c r="G56" s="97"/>
      <c r="H56" s="74"/>
      <c r="I56" s="74"/>
      <c r="J56" s="60">
        <v>90</v>
      </c>
      <c r="K56" s="61" t="s">
        <v>56</v>
      </c>
      <c r="L56" s="98"/>
      <c r="M56" s="61"/>
      <c r="N56" s="98"/>
      <c r="O56" s="60" t="s">
        <v>58</v>
      </c>
      <c r="S56" s="11"/>
    </row>
    <row r="57" spans="2:19" ht="21" customHeight="1">
      <c r="B57" s="99"/>
      <c r="C57" s="52">
        <v>2</v>
      </c>
      <c r="D57" s="100" t="s">
        <v>130</v>
      </c>
      <c r="E57" s="52">
        <v>4</v>
      </c>
      <c r="F57" s="52">
        <v>120</v>
      </c>
      <c r="G57" s="101"/>
      <c r="H57" s="75"/>
      <c r="I57" s="75"/>
      <c r="J57" s="52">
        <v>120</v>
      </c>
      <c r="K57" s="79"/>
      <c r="L57" s="103" t="s">
        <v>56</v>
      </c>
      <c r="M57" s="77"/>
      <c r="N57" s="103"/>
      <c r="O57" s="52" t="s">
        <v>58</v>
      </c>
    </row>
    <row r="58" spans="2:19" ht="21" customHeight="1">
      <c r="B58" s="99"/>
      <c r="C58" s="52">
        <v>3</v>
      </c>
      <c r="D58" s="100" t="s">
        <v>131</v>
      </c>
      <c r="E58" s="52">
        <v>4</v>
      </c>
      <c r="F58" s="52">
        <v>120</v>
      </c>
      <c r="G58" s="101"/>
      <c r="H58" s="75"/>
      <c r="I58" s="75"/>
      <c r="J58" s="52">
        <v>120</v>
      </c>
      <c r="K58" s="79"/>
      <c r="L58" s="103"/>
      <c r="M58" s="77" t="s">
        <v>56</v>
      </c>
      <c r="N58" s="103"/>
      <c r="O58" s="52" t="s">
        <v>58</v>
      </c>
    </row>
    <row r="59" spans="2:19" ht="21" customHeight="1">
      <c r="B59" s="99"/>
      <c r="C59" s="52">
        <v>4</v>
      </c>
      <c r="D59" s="100" t="s">
        <v>132</v>
      </c>
      <c r="E59" s="52">
        <v>4</v>
      </c>
      <c r="F59" s="52">
        <v>120</v>
      </c>
      <c r="G59" s="101"/>
      <c r="H59" s="75"/>
      <c r="I59" s="75"/>
      <c r="J59" s="52">
        <v>120</v>
      </c>
      <c r="K59" s="79"/>
      <c r="L59" s="103"/>
      <c r="M59" s="77"/>
      <c r="N59" s="103" t="s">
        <v>56</v>
      </c>
      <c r="O59" s="52" t="s">
        <v>58</v>
      </c>
    </row>
    <row r="60" spans="2:19" s="58" customFormat="1" ht="21" customHeight="1">
      <c r="B60" s="104"/>
      <c r="C60" s="60">
        <v>5</v>
      </c>
      <c r="D60" s="105" t="s">
        <v>133</v>
      </c>
      <c r="E60" s="52">
        <v>4</v>
      </c>
      <c r="F60" s="52">
        <v>120</v>
      </c>
      <c r="G60" s="101"/>
      <c r="H60" s="75"/>
      <c r="I60" s="75"/>
      <c r="J60" s="52">
        <v>120</v>
      </c>
      <c r="K60" s="79"/>
      <c r="L60" s="103"/>
      <c r="M60" s="77"/>
      <c r="N60" s="103" t="s">
        <v>56</v>
      </c>
      <c r="O60" s="52" t="s">
        <v>58</v>
      </c>
    </row>
    <row r="61" spans="2:19" ht="21" customHeight="1" thickBot="1">
      <c r="B61" s="106"/>
      <c r="C61" s="107">
        <v>6</v>
      </c>
      <c r="D61" s="108" t="s">
        <v>51</v>
      </c>
      <c r="E61" s="59">
        <v>20</v>
      </c>
      <c r="F61" s="59">
        <v>600</v>
      </c>
      <c r="G61" s="78"/>
      <c r="H61" s="76"/>
      <c r="I61" s="76"/>
      <c r="J61" s="59">
        <v>600</v>
      </c>
      <c r="K61" s="80"/>
      <c r="L61" s="109"/>
      <c r="M61" s="78"/>
      <c r="N61" s="136" t="s">
        <v>56</v>
      </c>
      <c r="O61" s="59" t="s">
        <v>59</v>
      </c>
      <c r="P61" s="9"/>
      <c r="Q61" s="9"/>
    </row>
    <row r="62" spans="2:19" ht="21" customHeight="1" thickBot="1">
      <c r="B62" s="219" t="s">
        <v>134</v>
      </c>
      <c r="C62" s="220"/>
      <c r="D62" s="221"/>
      <c r="E62" s="86">
        <f>E17+E55</f>
        <v>120</v>
      </c>
      <c r="F62" s="86">
        <f t="shared" ref="F62:N62" si="6">F17+F55</f>
        <v>3600</v>
      </c>
      <c r="G62" s="86">
        <f t="shared" si="6"/>
        <v>706</v>
      </c>
      <c r="H62" s="86">
        <f t="shared" si="6"/>
        <v>104</v>
      </c>
      <c r="I62" s="86">
        <f t="shared" si="6"/>
        <v>0</v>
      </c>
      <c r="J62" s="86">
        <f t="shared" si="6"/>
        <v>2790</v>
      </c>
      <c r="K62" s="90">
        <f t="shared" si="6"/>
        <v>18</v>
      </c>
      <c r="L62" s="86">
        <f t="shared" si="6"/>
        <v>18</v>
      </c>
      <c r="M62" s="86">
        <f t="shared" si="6"/>
        <v>18</v>
      </c>
      <c r="N62" s="86">
        <f t="shared" si="6"/>
        <v>0</v>
      </c>
      <c r="O62" s="86"/>
      <c r="P62" s="9"/>
      <c r="Q62" s="9"/>
    </row>
    <row r="63" spans="2:19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  <c r="P63" s="9"/>
      <c r="Q63" s="9"/>
    </row>
    <row r="64" spans="2:19" ht="21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9"/>
      <c r="P64" s="9"/>
      <c r="Q64" s="9"/>
    </row>
    <row r="65" spans="2:17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9"/>
      <c r="P65" s="9"/>
      <c r="Q65" s="9"/>
    </row>
    <row r="66" spans="2:17" ht="21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9"/>
      <c r="P66" s="9"/>
      <c r="Q66" s="9"/>
    </row>
    <row r="67" spans="2:17"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  <c r="P67" s="9"/>
      <c r="Q67" s="9"/>
    </row>
    <row r="68" spans="2:17">
      <c r="E68" s="8"/>
      <c r="F68" s="8"/>
      <c r="G68" s="8"/>
      <c r="H68" s="8"/>
      <c r="I68" s="8"/>
      <c r="J68" s="8"/>
      <c r="K68" s="8"/>
      <c r="L68" s="8"/>
      <c r="M68" s="8"/>
      <c r="N68" s="8"/>
      <c r="O68" s="9"/>
      <c r="P68" s="9"/>
      <c r="Q68" s="9"/>
    </row>
    <row r="69" spans="2:17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9"/>
      <c r="P69" s="9"/>
      <c r="Q69" s="9"/>
    </row>
    <row r="70" spans="2:17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9"/>
      <c r="P70" s="9"/>
      <c r="Q70" s="9"/>
    </row>
    <row r="71" spans="2:17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9"/>
      <c r="P71" s="9"/>
      <c r="Q71" s="9"/>
    </row>
    <row r="72" spans="2:17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9"/>
      <c r="P72" s="9"/>
      <c r="Q72" s="9"/>
    </row>
    <row r="73" spans="2:17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9"/>
      <c r="P73" s="9"/>
      <c r="Q73" s="9"/>
    </row>
    <row r="74" spans="2:17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9"/>
      <c r="P74" s="9"/>
      <c r="Q74" s="9"/>
    </row>
    <row r="75" spans="2:17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9"/>
      <c r="P75" s="9"/>
      <c r="Q75" s="9"/>
    </row>
    <row r="76" spans="2:17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9"/>
      <c r="P76" s="9"/>
      <c r="Q76" s="9"/>
    </row>
    <row r="77" spans="2:17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9"/>
      <c r="P77" s="9"/>
      <c r="Q77" s="9"/>
    </row>
    <row r="78" spans="2:17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9"/>
      <c r="P78" s="9"/>
      <c r="Q78" s="9"/>
    </row>
    <row r="79" spans="2:17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9"/>
      <c r="P79" s="9"/>
      <c r="Q79" s="9"/>
    </row>
    <row r="80" spans="2:17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9"/>
      <c r="P80" s="9"/>
      <c r="Q80" s="9"/>
    </row>
    <row r="81" spans="2:17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9"/>
      <c r="P81" s="9"/>
      <c r="Q81" s="9"/>
    </row>
    <row r="82" spans="2:17"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>
      <c r="M83" s="9"/>
      <c r="N83" s="9"/>
      <c r="O83" s="9"/>
      <c r="P83" s="9"/>
      <c r="Q83" s="9"/>
    </row>
    <row r="84" spans="2:17">
      <c r="M84" s="9"/>
      <c r="N84" s="9"/>
      <c r="O84" s="9"/>
      <c r="P84" s="9"/>
      <c r="Q84" s="9"/>
    </row>
    <row r="85" spans="2:17">
      <c r="M85" s="9"/>
      <c r="N85" s="9"/>
      <c r="O85" s="9"/>
      <c r="P85" s="9"/>
      <c r="Q85" s="9"/>
    </row>
    <row r="86" spans="2:17">
      <c r="M86" s="9"/>
      <c r="N86" s="9"/>
      <c r="O86" s="9"/>
      <c r="P86" s="9"/>
      <c r="Q86" s="9"/>
    </row>
    <row r="87" spans="2:17">
      <c r="M87" s="9"/>
      <c r="N87" s="9"/>
      <c r="O87" s="9"/>
      <c r="P87" s="9"/>
      <c r="Q87" s="9"/>
    </row>
    <row r="88" spans="2:17">
      <c r="M88" s="9"/>
      <c r="N88" s="9"/>
      <c r="O88" s="9"/>
      <c r="P88" s="9"/>
      <c r="Q88" s="9"/>
    </row>
    <row r="89" spans="2:17">
      <c r="M89" s="9"/>
      <c r="N89" s="9"/>
      <c r="O89" s="9"/>
      <c r="P89" s="9"/>
      <c r="Q89" s="9"/>
    </row>
    <row r="90" spans="2:17">
      <c r="M90" s="9"/>
      <c r="N90" s="9"/>
      <c r="O90" s="9"/>
      <c r="P90" s="9"/>
      <c r="Q90" s="9"/>
    </row>
    <row r="91" spans="2:17">
      <c r="M91" s="9"/>
      <c r="N91" s="9"/>
      <c r="O91" s="9"/>
    </row>
    <row r="92" spans="2:17">
      <c r="M92" s="9"/>
      <c r="N92" s="9"/>
      <c r="O92" s="9"/>
    </row>
    <row r="93" spans="2:17">
      <c r="M93" s="9"/>
      <c r="N93" s="9"/>
      <c r="O93" s="9"/>
    </row>
    <row r="94" spans="2:17">
      <c r="O94" s="9"/>
    </row>
    <row r="95" spans="2:17">
      <c r="O95" s="9"/>
    </row>
    <row r="96" spans="2:17">
      <c r="O96" s="9"/>
    </row>
    <row r="97" spans="15:15">
      <c r="O97" s="9"/>
    </row>
    <row r="98" spans="15:15">
      <c r="O98" s="9"/>
    </row>
    <row r="99" spans="15:15">
      <c r="O99" s="9"/>
    </row>
    <row r="100" spans="15:15">
      <c r="O100" s="9"/>
    </row>
    <row r="101" spans="15:15">
      <c r="O101" s="9"/>
    </row>
    <row r="102" spans="15:15">
      <c r="O102" s="9"/>
    </row>
  </sheetData>
  <mergeCells count="105">
    <mergeCell ref="O51:O52"/>
    <mergeCell ref="L43:L44"/>
    <mergeCell ref="G49:G50"/>
    <mergeCell ref="E51:E52"/>
    <mergeCell ref="F51:F52"/>
    <mergeCell ref="G51:G52"/>
    <mergeCell ref="O53:O54"/>
    <mergeCell ref="E45:E46"/>
    <mergeCell ref="F45:F46"/>
    <mergeCell ref="G45:G46"/>
    <mergeCell ref="L45:L46"/>
    <mergeCell ref="K47:K48"/>
    <mergeCell ref="K49:K50"/>
    <mergeCell ref="K51:K52"/>
    <mergeCell ref="K53:K54"/>
    <mergeCell ref="M45:M46"/>
    <mergeCell ref="M47:M48"/>
    <mergeCell ref="M49:M50"/>
    <mergeCell ref="E49:E50"/>
    <mergeCell ref="J45:J46"/>
    <mergeCell ref="K45:K46"/>
    <mergeCell ref="J47:J48"/>
    <mergeCell ref="N51:N52"/>
    <mergeCell ref="N53:N54"/>
    <mergeCell ref="L53:L54"/>
    <mergeCell ref="F43:F44"/>
    <mergeCell ref="E47:E48"/>
    <mergeCell ref="F47:F48"/>
    <mergeCell ref="G47:G48"/>
    <mergeCell ref="D4:L4"/>
    <mergeCell ref="D6:L6"/>
    <mergeCell ref="O12:O16"/>
    <mergeCell ref="K12:N12"/>
    <mergeCell ref="K13:L13"/>
    <mergeCell ref="M13:N13"/>
    <mergeCell ref="I2:O2"/>
    <mergeCell ref="O43:O44"/>
    <mergeCell ref="O45:O46"/>
    <mergeCell ref="O47:O48"/>
    <mergeCell ref="O49:O50"/>
    <mergeCell ref="L47:L48"/>
    <mergeCell ref="L49:L50"/>
    <mergeCell ref="N45:N46"/>
    <mergeCell ref="N47:N48"/>
    <mergeCell ref="N49:N50"/>
    <mergeCell ref="C1:M1"/>
    <mergeCell ref="D2:H2"/>
    <mergeCell ref="D5:L5"/>
    <mergeCell ref="G7:O7"/>
    <mergeCell ref="F8:O8"/>
    <mergeCell ref="F9:O9"/>
    <mergeCell ref="I10:O10"/>
    <mergeCell ref="B7:D7"/>
    <mergeCell ref="B8:D8"/>
    <mergeCell ref="B10:D10"/>
    <mergeCell ref="K43:K44"/>
    <mergeCell ref="H53:H54"/>
    <mergeCell ref="F49:F50"/>
    <mergeCell ref="B18:D18"/>
    <mergeCell ref="B24:D24"/>
    <mergeCell ref="M43:M44"/>
    <mergeCell ref="B12:B16"/>
    <mergeCell ref="D12:D16"/>
    <mergeCell ref="F12:J12"/>
    <mergeCell ref="E12:E16"/>
    <mergeCell ref="F13:F16"/>
    <mergeCell ref="E53:E54"/>
    <mergeCell ref="F53:F54"/>
    <mergeCell ref="L51:L52"/>
    <mergeCell ref="M53:M54"/>
    <mergeCell ref="M51:M52"/>
    <mergeCell ref="H47:H48"/>
    <mergeCell ref="H49:H50"/>
    <mergeCell ref="H51:H52"/>
    <mergeCell ref="I43:I44"/>
    <mergeCell ref="H45:H46"/>
    <mergeCell ref="I45:I46"/>
    <mergeCell ref="I47:I48"/>
    <mergeCell ref="J53:J54"/>
    <mergeCell ref="J49:J50"/>
    <mergeCell ref="J51:J52"/>
    <mergeCell ref="B62:D62"/>
    <mergeCell ref="N14:N16"/>
    <mergeCell ref="J14:J16"/>
    <mergeCell ref="C12:C16"/>
    <mergeCell ref="K14:K16"/>
    <mergeCell ref="L14:L16"/>
    <mergeCell ref="G13:J13"/>
    <mergeCell ref="G14:G16"/>
    <mergeCell ref="H14:H16"/>
    <mergeCell ref="I14:I16"/>
    <mergeCell ref="B17:D17"/>
    <mergeCell ref="B55:D55"/>
    <mergeCell ref="B25:D25"/>
    <mergeCell ref="E43:E44"/>
    <mergeCell ref="I49:I50"/>
    <mergeCell ref="I51:I52"/>
    <mergeCell ref="I53:I54"/>
    <mergeCell ref="B42:D42"/>
    <mergeCell ref="N43:N44"/>
    <mergeCell ref="G43:G44"/>
    <mergeCell ref="J43:J44"/>
    <mergeCell ref="H43:H44"/>
    <mergeCell ref="M14:M16"/>
    <mergeCell ref="G53:G54"/>
  </mergeCells>
  <pageMargins left="0.25" right="0.25" top="0.75" bottom="0.75" header="0.3" footer="0.3"/>
  <pageSetup paperSize="8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arka</vt:lpstr>
      <vt:lpstr>heraka</vt:lpstr>
      <vt:lpstr>Mag.</vt:lpstr>
      <vt:lpstr>Mag.!Область_печати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2019-09-04T10:41:57Z</cp:lastPrinted>
  <dcterms:created xsi:type="dcterms:W3CDTF">2013-09-13T12:11:28Z</dcterms:created>
  <dcterms:modified xsi:type="dcterms:W3CDTF">2020-08-05T07:38:53Z</dcterms:modified>
</cp:coreProperties>
</file>