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480" windowHeight="11640" tabRatio="703"/>
  </bookViews>
  <sheets>
    <sheet name="arka" sheetId="3" r:id="rId1"/>
    <sheet name="heraka" sheetId="4" r:id="rId2"/>
  </sheets>
  <definedNames>
    <definedName name="_xlnm._FilterDatabase" localSheetId="0" hidden="1">arka!$B$16:$O$66</definedName>
    <definedName name="_xlnm.Print_Area" localSheetId="0">arka!$A$1:$P$67</definedName>
  </definedNames>
  <calcPr calcId="145621"/>
</workbook>
</file>

<file path=xl/calcChain.xml><?xml version="1.0" encoding="utf-8"?>
<calcChain xmlns="http://schemas.openxmlformats.org/spreadsheetml/2006/main">
  <c r="E59" i="3" l="1"/>
  <c r="F46" i="3"/>
  <c r="G46" i="3"/>
  <c r="H46" i="3"/>
  <c r="I46" i="3"/>
  <c r="J46" i="3"/>
  <c r="K46" i="3"/>
  <c r="L46" i="3"/>
  <c r="M46" i="3"/>
  <c r="N46" i="3"/>
  <c r="E46" i="3"/>
  <c r="I29" i="3"/>
  <c r="J29" i="3"/>
  <c r="K29" i="3"/>
  <c r="L29" i="3"/>
  <c r="M29" i="3"/>
  <c r="N29" i="3"/>
  <c r="F29" i="3"/>
  <c r="G29" i="3"/>
  <c r="H29" i="3"/>
  <c r="E29" i="3"/>
  <c r="F59" i="3"/>
  <c r="G59" i="3"/>
  <c r="H59" i="3"/>
  <c r="I59" i="3"/>
  <c r="J59" i="3"/>
  <c r="F22" i="3"/>
  <c r="G22" i="3"/>
  <c r="H22" i="3"/>
  <c r="I22" i="3"/>
  <c r="J22" i="3"/>
  <c r="K22" i="3"/>
  <c r="L22" i="3"/>
  <c r="M22" i="3"/>
  <c r="N22" i="3"/>
  <c r="E22" i="3"/>
  <c r="N28" i="3" l="1"/>
  <c r="N21" i="3" s="1"/>
  <c r="N66" i="3" s="1"/>
  <c r="M28" i="3"/>
  <c r="M21" i="3" s="1"/>
  <c r="M66" i="3" s="1"/>
  <c r="L28" i="3"/>
  <c r="L21" i="3" s="1"/>
  <c r="L66" i="3" s="1"/>
  <c r="K28" i="3"/>
  <c r="K21" i="3" s="1"/>
  <c r="K66" i="3" s="1"/>
  <c r="J28" i="3"/>
  <c r="J21" i="3" s="1"/>
  <c r="I28" i="3"/>
  <c r="I21" i="3" s="1"/>
  <c r="H28" i="3"/>
  <c r="H21" i="3" s="1"/>
  <c r="G28" i="3"/>
  <c r="G21" i="3" s="1"/>
  <c r="F28" i="3"/>
  <c r="F21" i="3" s="1"/>
  <c r="E28" i="3"/>
  <c r="E21" i="3" s="1"/>
  <c r="F66" i="3" l="1"/>
  <c r="H66" i="3"/>
  <c r="E66" i="3"/>
  <c r="G66" i="3"/>
  <c r="I66" i="3"/>
  <c r="J66" i="3"/>
</calcChain>
</file>

<file path=xl/sharedStrings.xml><?xml version="1.0" encoding="utf-8"?>
<sst xmlns="http://schemas.openxmlformats.org/spreadsheetml/2006/main" count="252" uniqueCount="143">
  <si>
    <t>Առարկայի անվանում</t>
  </si>
  <si>
    <t>Ժամերը</t>
  </si>
  <si>
    <t>որոնցից</t>
  </si>
  <si>
    <t>Ընդամենը</t>
  </si>
  <si>
    <t>I կուրս</t>
  </si>
  <si>
    <t>գործն.</t>
  </si>
  <si>
    <t>անհատ.</t>
  </si>
  <si>
    <t>Բաշխում ըստ կուրսերի և կիսամյակների</t>
  </si>
  <si>
    <t>ԿԱՄԸՆՏՐԱԿԱՆ ԴԱՍԸՆԹԱՑՆԵՐ</t>
  </si>
  <si>
    <t xml:space="preserve">Գիտամանկավարժական պրակտիկա </t>
  </si>
  <si>
    <t xml:space="preserve">Մագիստրոսական թեզի պաշտպանություն </t>
  </si>
  <si>
    <t>II կուրս</t>
  </si>
  <si>
    <t>ԸՆԴՀԱՆՈՒՐ ԿՐԹԱԿԱՆ ԿԱՌՈՒՑԱՄԱՍ</t>
  </si>
  <si>
    <t>ՄԱՍՆԱԳԻՏԱԿԱՆ ԿԱՌՈՒՑԱՄԱՍ</t>
  </si>
  <si>
    <t>Դասընթաց 1</t>
  </si>
  <si>
    <t>Դասընթաց 2</t>
  </si>
  <si>
    <t>Դասընթաց 3</t>
  </si>
  <si>
    <t>Դասընթաց 4</t>
  </si>
  <si>
    <t>Հետազոտության պլանավորում և մեթոդներ</t>
  </si>
  <si>
    <t>III կուրս</t>
  </si>
  <si>
    <t xml:space="preserve">Տեղեկատվական տեխնոլոգիաները մասնագիտական հետազոտություններում </t>
  </si>
  <si>
    <t xml:space="preserve">Հավելված -7. Հեռակա ուսուցմամբ մագիստրատուրայի կրթական ծրագրի  ուսումնական պլանի օրինակելի ձևաթերթ </t>
  </si>
  <si>
    <t>Դասընթաց 5</t>
  </si>
  <si>
    <t>Դասընթաց 6</t>
  </si>
  <si>
    <t>Դասընթաց 7</t>
  </si>
  <si>
    <t>Դասընթաց 8</t>
  </si>
  <si>
    <t>Դասընթաց 9</t>
  </si>
  <si>
    <t>Դասընթաց 10</t>
  </si>
  <si>
    <t>Դասընթաց 11</t>
  </si>
  <si>
    <t>Դասընթաց 12</t>
  </si>
  <si>
    <t>Հետազոտական աշխատանք</t>
  </si>
  <si>
    <t>Մասնագիտության արդի հիմնախնդիրները</t>
  </si>
  <si>
    <t>Օտար լեզու` մասնագիտական հաղորդակցում-1</t>
  </si>
  <si>
    <t>Օտար լեզու` մասնագիտական հաղորդակցում-2</t>
  </si>
  <si>
    <t>Գնահատման ձև</t>
  </si>
  <si>
    <t>ստ.</t>
  </si>
  <si>
    <t>եզր. գն.</t>
  </si>
  <si>
    <t>Ֆակուլտետի թվանիշ</t>
  </si>
  <si>
    <t>Առ. թվանիշ</t>
  </si>
  <si>
    <t>Կրեդիտ</t>
  </si>
  <si>
    <t>քնն.</t>
  </si>
  <si>
    <t>x</t>
  </si>
  <si>
    <t>լաբ.</t>
  </si>
  <si>
    <t>դաս.</t>
  </si>
  <si>
    <t>ՊԱՐՏԱԴԻՐ ԴԱՍԸՆԹԱՑՆԵՐ</t>
  </si>
  <si>
    <t>ԿՐԹԱԿԱՆ ԱՅԼ ՄՈԴՈՒԼՆԵՐ</t>
  </si>
  <si>
    <t>ՀԵՏԱԶՈՏԱԿԱՆ ԿԱՌՈՒՑԱՄԱՍ</t>
  </si>
  <si>
    <t>ԱՀ դատական իշխանության հիմնախնդիրները</t>
  </si>
  <si>
    <t>Համեմատական քրեական իրավունք</t>
  </si>
  <si>
    <t>Պատիժ նշանակելու հիմնախնդիրները</t>
  </si>
  <si>
    <t>Իրավունքի փիլիսոփայություն</t>
  </si>
  <si>
    <t>Դատական փորձաքննության հիմնախնդիրները</t>
  </si>
  <si>
    <t>Հանցավոր վարքագծի մոտիվացիան</t>
  </si>
  <si>
    <t>Վիկտիմալոգիա</t>
  </si>
  <si>
    <t>Արցախի  պետական համալսարան</t>
  </si>
  <si>
    <t>Տեղեկատվական անվտանգության դեմ ուղված հանցագործություններ</t>
  </si>
  <si>
    <t>Մարդու իրավունքների և ազատությունների քրեաիրավական պաշտպանություն</t>
  </si>
  <si>
    <t>Քրեական իրավունքի հիմնախնդիրները</t>
  </si>
  <si>
    <t>Քրեական գործի հարուցման հիմնախնդիրները. տեսություն և պրակտիկա</t>
  </si>
  <si>
    <t>Կոռուպցիոն հանցագործությունների որակման հիմնախնդիրները</t>
  </si>
  <si>
    <t>Պաշտպանության իրականացումը քրեական գործերով</t>
  </si>
  <si>
    <t>M01</t>
  </si>
  <si>
    <t>M02</t>
  </si>
  <si>
    <t>M04</t>
  </si>
  <si>
    <t>0518</t>
  </si>
  <si>
    <t>M44</t>
  </si>
  <si>
    <t>M45</t>
  </si>
  <si>
    <t>M46</t>
  </si>
  <si>
    <t>M47</t>
  </si>
  <si>
    <t>M38</t>
  </si>
  <si>
    <t>M51</t>
  </si>
  <si>
    <t>M53</t>
  </si>
  <si>
    <t>M20</t>
  </si>
  <si>
    <t>M63</t>
  </si>
  <si>
    <t>M57</t>
  </si>
  <si>
    <t>M60</t>
  </si>
  <si>
    <t>M50</t>
  </si>
  <si>
    <t>M52</t>
  </si>
  <si>
    <t>M59</t>
  </si>
  <si>
    <t>M61</t>
  </si>
  <si>
    <t>M64</t>
  </si>
  <si>
    <t>M62</t>
  </si>
  <si>
    <t>M65</t>
  </si>
  <si>
    <t>M48</t>
  </si>
  <si>
    <t>M69</t>
  </si>
  <si>
    <t>M54</t>
  </si>
  <si>
    <t>M68</t>
  </si>
  <si>
    <t>M56</t>
  </si>
  <si>
    <t>M66</t>
  </si>
  <si>
    <t>M58</t>
  </si>
  <si>
    <t>M67</t>
  </si>
  <si>
    <t>0103</t>
  </si>
  <si>
    <t>0311</t>
  </si>
  <si>
    <t xml:space="preserve">     Հաստատում եմ`</t>
  </si>
  <si>
    <t>ՄԱԳԻՍՏՐԱՏՈՒՐԱՅԻ  ՈՒՍՈՒՄՆԱԿԱՆ  ՊԼԱՆ</t>
  </si>
  <si>
    <t>Կրեդիտներ</t>
  </si>
  <si>
    <t>Ուսումնական բեռնվածությունը, ժամ</t>
  </si>
  <si>
    <t>Գնահատման ձևը</t>
  </si>
  <si>
    <t>դասախ.</t>
  </si>
  <si>
    <t>լաբոր.</t>
  </si>
  <si>
    <t>ԿՐԹԱԿԱՆ  ԿԱՌՈՒՑԱՄԱՍ</t>
  </si>
  <si>
    <t>ԸՆԴՀԱՆՈՒՐ  ԴԱՍԸՆԹԱՑՆԵՐ</t>
  </si>
  <si>
    <t>ՄԱՍՆԱԳԻՏԱԿԱՆ ԴԱՍԸՆԹԱՑՆԵՐ</t>
  </si>
  <si>
    <t>Պարտադիր դասընթացներ</t>
  </si>
  <si>
    <t>Կամընտրական դասընթացներ</t>
  </si>
  <si>
    <t>ՀԵՏԱԶՈՏԱԿԱՆ  ԿԱՌՈՒՑԱՄԱՍ</t>
  </si>
  <si>
    <t>Հետազոտական աշխատանք 1</t>
  </si>
  <si>
    <t>X</t>
  </si>
  <si>
    <t>Հետազոտական աշխատանք 2</t>
  </si>
  <si>
    <t>Հետազոտական աշխատանք 3</t>
  </si>
  <si>
    <t>Հետազոտական աշխատանք 4</t>
  </si>
  <si>
    <t>Գիտամանկավարժական փորձուսուցում</t>
  </si>
  <si>
    <t>Ը ն դ ա մ ե ն ը՝</t>
  </si>
  <si>
    <t>Օտար լեզու` մասնագիտական հաղորդակցում 1</t>
  </si>
  <si>
    <t>Օտար լեզու` մասնագիտական հաղորդակցում 2</t>
  </si>
  <si>
    <t>Հանցագործության որակման գիտական հիմունքները</t>
  </si>
  <si>
    <t>Ապացույցների տեսությունը քրեական դատավարությունում</t>
  </si>
  <si>
    <t>Իրավունքի տեսության  արդի  հիմնախնդիրները</t>
  </si>
  <si>
    <t xml:space="preserve">Զինվորական հանցագործություն. տեսություն և պրակտիկա </t>
  </si>
  <si>
    <t>Տնտեսական գործունեության դեմ ուղղված հանցագործություններ</t>
  </si>
  <si>
    <t>Նախաքննության հիմնախնդիրները քրեական դատավարությունում</t>
  </si>
  <si>
    <t>Դատական վերանայման հիմնախնդիրները քրեական դատավարությունում</t>
  </si>
  <si>
    <t>Քրեական գործերով նախադեպային իրավունքի կիրառման հիմնախնդիրները</t>
  </si>
  <si>
    <t>Պետական ծառայության դեմ ուղղված հանցագործություններ</t>
  </si>
  <si>
    <t>Փաստաթղթերի կրիմինալիստական հետազոտման հիմնախնդիրները</t>
  </si>
  <si>
    <t>Փաստաբանական ծառայություն և փաստաբանական գործունեություն</t>
  </si>
  <si>
    <t>Թվանիշ (Ֆակուլտետ,  ամբիոն)</t>
  </si>
  <si>
    <t>Դասընթացի թվանիշ</t>
  </si>
  <si>
    <t>Կրթական/հետազոտական մոդուլի անվանումը</t>
  </si>
  <si>
    <t>Բռնությամբ կատարվող հանցագործություններ</t>
  </si>
  <si>
    <t>Մարդու իրավունքների պաշտպանության եվրոպական չափանիշները ՀՀ քրեական դատավարությունում</t>
  </si>
  <si>
    <t>Հանցագործությունների բազմակիության  հիմնախնդիրները</t>
  </si>
  <si>
    <t>Ռեկտոր  __________________</t>
  </si>
  <si>
    <t xml:space="preserve">                                    ստորագրություն</t>
  </si>
  <si>
    <r>
      <rPr>
        <sz val="14"/>
        <color theme="1"/>
        <rFont val="Sylfaen"/>
        <family val="1"/>
        <charset val="204"/>
      </rPr>
      <t>Մասնագիտություն`</t>
    </r>
    <r>
      <rPr>
        <b/>
        <sz val="14"/>
        <color theme="1"/>
        <rFont val="Sylfaen"/>
        <family val="1"/>
        <charset val="204"/>
      </rPr>
      <t xml:space="preserve">   Իրավագիտություն   042101.00.7</t>
    </r>
  </si>
  <si>
    <r>
      <t xml:space="preserve">Կրթական ծրագիր`    </t>
    </r>
    <r>
      <rPr>
        <b/>
        <sz val="14"/>
        <color theme="1"/>
        <rFont val="Sylfaen"/>
        <family val="1"/>
        <charset val="204"/>
      </rPr>
      <t xml:space="preserve"> Քրեական իրավունք և դատավարություն   042101.04.7</t>
    </r>
  </si>
  <si>
    <r>
      <t xml:space="preserve">                </t>
    </r>
    <r>
      <rPr>
        <b/>
        <sz val="12"/>
        <color theme="1"/>
        <rFont val="Sylfaen"/>
        <family val="1"/>
        <charset val="204"/>
      </rPr>
      <t>Իրավագիտության մագիստրոս</t>
    </r>
  </si>
  <si>
    <r>
      <t xml:space="preserve">Ուսման ժամկետը`  </t>
    </r>
    <r>
      <rPr>
        <b/>
        <sz val="12"/>
        <color theme="1"/>
        <rFont val="Sylfaen"/>
        <family val="1"/>
        <charset val="204"/>
      </rPr>
      <t xml:space="preserve"> 2 տարի</t>
    </r>
  </si>
  <si>
    <r>
      <t xml:space="preserve">Ուսման ձևը`   </t>
    </r>
    <r>
      <rPr>
        <b/>
        <sz val="12"/>
        <color theme="1"/>
        <rFont val="Sylfaen"/>
        <family val="1"/>
        <charset val="204"/>
      </rPr>
      <t>առկա</t>
    </r>
  </si>
  <si>
    <t xml:space="preserve">Շնորհվող աստիճանը`   </t>
  </si>
  <si>
    <t xml:space="preserve">          "_____"  __օգոստոսի__  2020թ.</t>
  </si>
  <si>
    <t>2020-2022</t>
  </si>
  <si>
    <t xml:space="preserve"> Առանձին տեսակի հանցագործությունների քննության մեթոդիկա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</si>
</sst>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11"/>
      <name val="Sylfaen"/>
      <family val="1"/>
      <charset val="204"/>
    </font>
    <font>
      <b/>
      <sz val="11"/>
      <name val="Sylfae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1"/>
      <name val="Sylfaen"/>
      <family val="1"/>
      <charset val="204"/>
    </font>
    <font>
      <b/>
      <i/>
      <sz val="11"/>
      <name val="Calibri"/>
      <family val="2"/>
      <charset val="204"/>
      <scheme val="minor"/>
    </font>
    <font>
      <b/>
      <sz val="12"/>
      <name val="Sylfaen"/>
      <family val="1"/>
      <charset val="204"/>
    </font>
    <font>
      <sz val="12"/>
      <name val="Sylfaen"/>
      <family val="1"/>
      <charset val="204"/>
    </font>
    <font>
      <b/>
      <i/>
      <sz val="12"/>
      <color theme="1"/>
      <name val="Sylfaen"/>
      <family val="1"/>
      <charset val="204"/>
    </font>
    <font>
      <u/>
      <sz val="11"/>
      <color theme="1"/>
      <name val="Sylfaen"/>
      <family val="1"/>
      <charset val="204"/>
    </font>
    <font>
      <b/>
      <sz val="14"/>
      <color theme="1"/>
      <name val="Sylfaen"/>
      <family val="1"/>
      <charset val="204"/>
    </font>
    <font>
      <sz val="14"/>
      <color theme="1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BDEF7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1" fillId="0" borderId="32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0" borderId="23" xfId="0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28" xfId="0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1" fillId="0" borderId="31" xfId="0" applyFont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54" xfId="0" applyBorder="1" applyAlignment="1">
      <alignment vertical="center"/>
    </xf>
    <xf numFmtId="0" fontId="0" fillId="0" borderId="54" xfId="0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4" borderId="25" xfId="0" applyFont="1" applyFill="1" applyBorder="1" applyAlignment="1">
      <alignment horizontal="center" vertical="center"/>
    </xf>
    <xf numFmtId="49" fontId="0" fillId="0" borderId="55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1" fillId="0" borderId="60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9" fillId="0" borderId="61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0" fontId="9" fillId="2" borderId="14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/>
    </xf>
    <xf numFmtId="0" fontId="9" fillId="2" borderId="4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1" fillId="2" borderId="43" xfId="0" applyFont="1" applyFill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0" fontId="9" fillId="2" borderId="20" xfId="0" applyFont="1" applyFill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0" fillId="0" borderId="5" xfId="0" applyFont="1" applyBorder="1"/>
    <xf numFmtId="0" fontId="9" fillId="0" borderId="7" xfId="0" applyFont="1" applyBorder="1" applyAlignment="1">
      <alignment vertical="center"/>
    </xf>
    <xf numFmtId="0" fontId="0" fillId="0" borderId="8" xfId="0" applyFont="1" applyBorder="1"/>
    <xf numFmtId="0" fontId="1" fillId="0" borderId="42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61" xfId="0" applyFont="1" applyBorder="1" applyAlignment="1">
      <alignment vertical="center" wrapText="1"/>
    </xf>
    <xf numFmtId="0" fontId="15" fillId="4" borderId="45" xfId="0" applyFont="1" applyFill="1" applyBorder="1" applyAlignment="1">
      <alignment horizontal="center" vertical="center"/>
    </xf>
    <xf numFmtId="0" fontId="16" fillId="4" borderId="45" xfId="0" applyFont="1" applyFill="1" applyBorder="1" applyAlignment="1">
      <alignment horizontal="center" vertical="center" textRotation="89" wrapText="1"/>
    </xf>
    <xf numFmtId="0" fontId="12" fillId="0" borderId="0" xfId="0" applyFont="1" applyFill="1" applyAlignment="1">
      <alignment vertical="center"/>
    </xf>
    <xf numFmtId="0" fontId="7" fillId="4" borderId="45" xfId="0" applyFont="1" applyFill="1" applyBorder="1" applyAlignment="1">
      <alignment horizontal="center" vertical="center"/>
    </xf>
    <xf numFmtId="0" fontId="12" fillId="4" borderId="45" xfId="0" applyFont="1" applyFill="1" applyBorder="1"/>
    <xf numFmtId="0" fontId="7" fillId="4" borderId="25" xfId="0" applyFont="1" applyFill="1" applyBorder="1" applyAlignment="1">
      <alignment horizontal="center" vertical="center"/>
    </xf>
    <xf numFmtId="0" fontId="11" fillId="4" borderId="25" xfId="0" applyFont="1" applyFill="1" applyBorder="1"/>
    <xf numFmtId="0" fontId="12" fillId="0" borderId="0" xfId="0" applyFont="1" applyFill="1" applyBorder="1" applyAlignment="1">
      <alignment horizontal="center" vertical="center"/>
    </xf>
    <xf numFmtId="0" fontId="12" fillId="4" borderId="47" xfId="0" applyFont="1" applyFill="1" applyBorder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/>
    </xf>
    <xf numFmtId="0" fontId="15" fillId="4" borderId="4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 textRotation="90" wrapText="1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textRotation="89" wrapText="1"/>
    </xf>
    <xf numFmtId="0" fontId="4" fillId="0" borderId="23" xfId="0" applyFont="1" applyBorder="1" applyAlignment="1">
      <alignment horizontal="center" vertical="center" textRotation="89" wrapText="1"/>
    </xf>
    <xf numFmtId="0" fontId="4" fillId="0" borderId="39" xfId="0" applyFont="1" applyBorder="1" applyAlignment="1">
      <alignment horizontal="center" vertical="center" textRotation="89" wrapText="1"/>
    </xf>
    <xf numFmtId="0" fontId="4" fillId="0" borderId="29" xfId="0" applyFont="1" applyBorder="1" applyAlignment="1">
      <alignment horizontal="center" textRotation="90" wrapText="1"/>
    </xf>
    <xf numFmtId="0" fontId="4" fillId="0" borderId="21" xfId="0" applyFont="1" applyBorder="1" applyAlignment="1">
      <alignment horizontal="center" textRotation="90" wrapText="1"/>
    </xf>
    <xf numFmtId="0" fontId="4" fillId="0" borderId="25" xfId="0" applyFont="1" applyBorder="1" applyAlignment="1">
      <alignment horizontal="center" textRotation="90" wrapText="1"/>
    </xf>
    <xf numFmtId="0" fontId="4" fillId="0" borderId="5" xfId="0" applyFont="1" applyBorder="1" applyAlignment="1">
      <alignment horizontal="center" textRotation="90" wrapText="1"/>
    </xf>
    <xf numFmtId="0" fontId="4" fillId="0" borderId="8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 wrapText="1"/>
    </xf>
    <xf numFmtId="0" fontId="4" fillId="0" borderId="3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textRotation="90" wrapText="1"/>
    </xf>
    <xf numFmtId="0" fontId="4" fillId="0" borderId="58" xfId="0" applyFont="1" applyBorder="1" applyAlignment="1">
      <alignment horizontal="center" textRotation="90" wrapText="1"/>
    </xf>
    <xf numFmtId="0" fontId="4" fillId="0" borderId="6" xfId="0" applyFont="1" applyBorder="1" applyAlignment="1">
      <alignment horizontal="center" textRotation="90" wrapText="1"/>
    </xf>
    <xf numFmtId="0" fontId="4" fillId="0" borderId="51" xfId="0" applyFont="1" applyBorder="1" applyAlignment="1">
      <alignment horizontal="center" textRotation="90" wrapText="1"/>
    </xf>
    <xf numFmtId="0" fontId="4" fillId="0" borderId="5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0" fillId="0" borderId="29" xfId="0" applyFont="1" applyFill="1" applyBorder="1" applyAlignment="1">
      <alignment horizontal="center" vertical="center" textRotation="90" wrapText="1"/>
    </xf>
    <xf numFmtId="0" fontId="10" fillId="0" borderId="21" xfId="0" applyFont="1" applyFill="1" applyBorder="1" applyAlignment="1">
      <alignment horizontal="center" vertical="center" textRotation="90" wrapText="1"/>
    </xf>
    <xf numFmtId="0" fontId="10" fillId="0" borderId="25" xfId="0" applyFont="1" applyFill="1" applyBorder="1" applyAlignment="1">
      <alignment horizontal="center" vertical="center" textRotation="90" wrapText="1"/>
    </xf>
    <xf numFmtId="0" fontId="4" fillId="0" borderId="52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textRotation="90" wrapText="1"/>
    </xf>
    <xf numFmtId="0" fontId="4" fillId="0" borderId="23" xfId="0" applyFont="1" applyBorder="1" applyAlignment="1">
      <alignment horizontal="center" vertical="center" textRotation="90" wrapText="1"/>
    </xf>
    <xf numFmtId="0" fontId="4" fillId="0" borderId="24" xfId="0" applyFont="1" applyBorder="1" applyAlignment="1">
      <alignment horizontal="center" vertical="center" textRotation="90" wrapText="1"/>
    </xf>
    <xf numFmtId="0" fontId="9" fillId="2" borderId="56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 wrapText="1"/>
    </xf>
    <xf numFmtId="0" fontId="17" fillId="4" borderId="52" xfId="0" applyFont="1" applyFill="1" applyBorder="1" applyAlignment="1">
      <alignment horizontal="center" vertical="center" wrapText="1"/>
    </xf>
    <xf numFmtId="0" fontId="17" fillId="4" borderId="46" xfId="0" applyFont="1" applyFill="1" applyBorder="1" applyAlignment="1">
      <alignment horizontal="center" vertical="center" wrapText="1"/>
    </xf>
    <xf numFmtId="0" fontId="17" fillId="4" borderId="47" xfId="0" applyFont="1" applyFill="1" applyBorder="1" applyAlignment="1">
      <alignment horizontal="center" vertical="center" wrapText="1"/>
    </xf>
    <xf numFmtId="0" fontId="13" fillId="4" borderId="46" xfId="0" applyFont="1" applyFill="1" applyBorder="1" applyAlignment="1">
      <alignment horizontal="center" vertical="center" wrapText="1"/>
    </xf>
    <xf numFmtId="0" fontId="14" fillId="4" borderId="46" xfId="0" applyFont="1" applyFill="1" applyBorder="1" applyAlignment="1">
      <alignment vertical="center" wrapText="1"/>
    </xf>
    <xf numFmtId="0" fontId="9" fillId="2" borderId="63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3" borderId="3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3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4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0" fontId="10" fillId="3" borderId="31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textRotation="90" wrapText="1"/>
    </xf>
    <xf numFmtId="0" fontId="0" fillId="0" borderId="36" xfId="0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textRotation="90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tabSelected="1" view="pageBreakPreview" zoomScale="60" zoomScaleNormal="90" workbookViewId="0">
      <selection activeCell="D47" sqref="D47"/>
    </sheetView>
  </sheetViews>
  <sheetFormatPr defaultRowHeight="15" x14ac:dyDescent="0.25"/>
  <cols>
    <col min="1" max="1" width="15.7109375" style="27" customWidth="1"/>
    <col min="2" max="2" width="10.140625" style="27" customWidth="1"/>
    <col min="3" max="3" width="8.5703125" style="27" customWidth="1"/>
    <col min="4" max="4" width="65" style="27" customWidth="1"/>
    <col min="5" max="14" width="9.28515625" style="27" customWidth="1"/>
    <col min="15" max="15" width="12.42578125" style="42" customWidth="1"/>
    <col min="16" max="16384" width="9.140625" style="27"/>
  </cols>
  <sheetData>
    <row r="1" spans="2:15" ht="18" x14ac:dyDescent="0.25">
      <c r="B1" s="160" t="s">
        <v>94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</row>
    <row r="2" spans="2:15" ht="18" x14ac:dyDescent="0.25">
      <c r="B2" s="123"/>
      <c r="C2" s="123"/>
      <c r="D2" s="123"/>
      <c r="E2" s="123"/>
      <c r="F2" s="123"/>
      <c r="G2" s="123"/>
      <c r="H2" s="193" t="s">
        <v>54</v>
      </c>
      <c r="I2" s="193"/>
      <c r="J2" s="193"/>
      <c r="K2" s="193"/>
      <c r="L2" s="193"/>
      <c r="M2" s="193"/>
      <c r="N2" s="193"/>
      <c r="O2" s="193"/>
    </row>
    <row r="3" spans="2:15" x14ac:dyDescent="0.25">
      <c r="B3" s="195" t="s">
        <v>93</v>
      </c>
      <c r="C3" s="195"/>
      <c r="D3" s="195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2:15" ht="18" x14ac:dyDescent="0.25">
      <c r="B4" s="26"/>
      <c r="C4" s="26"/>
      <c r="D4" s="26"/>
      <c r="E4" s="26"/>
      <c r="F4" s="26"/>
      <c r="G4" s="26"/>
      <c r="H4" s="124"/>
      <c r="I4" s="124"/>
      <c r="J4" s="124"/>
      <c r="K4" s="124"/>
      <c r="L4" s="124"/>
      <c r="M4" s="124"/>
      <c r="N4" s="124"/>
      <c r="O4" s="124"/>
    </row>
    <row r="5" spans="2:15" ht="25.5" customHeight="1" x14ac:dyDescent="0.25">
      <c r="B5" s="191" t="s">
        <v>134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</row>
    <row r="6" spans="2:15" ht="25.5" customHeight="1" x14ac:dyDescent="0.25">
      <c r="B6" s="197" t="s">
        <v>135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</row>
    <row r="7" spans="2:15" ht="25.5" customHeight="1" x14ac:dyDescent="0.25">
      <c r="B7" s="191" t="s">
        <v>141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</row>
    <row r="8" spans="2:15" ht="27" customHeight="1" x14ac:dyDescent="0.35">
      <c r="B8" s="194" t="s">
        <v>132</v>
      </c>
      <c r="C8" s="194"/>
      <c r="D8" s="194"/>
      <c r="E8" s="26"/>
      <c r="F8" s="26"/>
      <c r="G8" s="26"/>
      <c r="H8" s="26"/>
      <c r="I8" s="26"/>
      <c r="J8" s="26"/>
      <c r="K8" s="26"/>
      <c r="L8" s="26"/>
      <c r="M8" s="26"/>
      <c r="N8" s="26"/>
      <c r="O8" s="125"/>
    </row>
    <row r="9" spans="2:15" x14ac:dyDescent="0.25">
      <c r="B9" s="196" t="s">
        <v>133</v>
      </c>
      <c r="C9" s="196"/>
      <c r="D9" s="196"/>
      <c r="E9" s="26"/>
      <c r="F9" s="26"/>
      <c r="G9" s="26"/>
      <c r="H9" s="26"/>
      <c r="I9" s="26"/>
      <c r="J9" s="26"/>
      <c r="K9" s="26"/>
      <c r="L9" s="26"/>
      <c r="M9" s="26"/>
      <c r="N9" s="26"/>
      <c r="O9" s="125"/>
    </row>
    <row r="10" spans="2:15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125"/>
    </row>
    <row r="11" spans="2:15" ht="18" x14ac:dyDescent="0.35">
      <c r="E11" s="26"/>
      <c r="F11" s="26"/>
      <c r="G11" s="26"/>
      <c r="H11" s="26"/>
      <c r="I11" s="61"/>
      <c r="J11" s="192" t="s">
        <v>139</v>
      </c>
      <c r="K11" s="192"/>
      <c r="L11" s="192"/>
      <c r="M11" s="192"/>
      <c r="N11" s="192"/>
      <c r="O11" s="192"/>
    </row>
    <row r="12" spans="2:15" ht="18" x14ac:dyDescent="0.35">
      <c r="B12" s="126"/>
      <c r="C12" s="26"/>
      <c r="D12" s="126"/>
      <c r="E12" s="26"/>
      <c r="F12" s="26"/>
      <c r="G12" s="26"/>
      <c r="H12" s="26"/>
      <c r="I12" s="192" t="s">
        <v>136</v>
      </c>
      <c r="J12" s="192"/>
      <c r="K12" s="192"/>
      <c r="L12" s="192"/>
      <c r="M12" s="192"/>
      <c r="N12" s="192"/>
      <c r="O12" s="192"/>
    </row>
    <row r="13" spans="2:15" ht="18" x14ac:dyDescent="0.35">
      <c r="B13" s="194" t="s">
        <v>140</v>
      </c>
      <c r="C13" s="194"/>
      <c r="D13" s="194"/>
      <c r="E13" s="26"/>
      <c r="F13" s="26"/>
      <c r="G13" s="26"/>
      <c r="H13" s="26"/>
      <c r="I13" s="28"/>
      <c r="J13" s="192" t="s">
        <v>137</v>
      </c>
      <c r="K13" s="192"/>
      <c r="L13" s="192"/>
      <c r="M13" s="192"/>
      <c r="N13" s="192"/>
      <c r="O13" s="192"/>
    </row>
    <row r="14" spans="2:15" ht="18" x14ac:dyDescent="0.35">
      <c r="B14" s="126"/>
      <c r="C14" s="26"/>
      <c r="D14" s="126"/>
      <c r="E14" s="26"/>
      <c r="F14" s="26"/>
      <c r="G14" s="26"/>
      <c r="H14" s="26"/>
      <c r="I14" s="62"/>
      <c r="J14" s="192" t="s">
        <v>138</v>
      </c>
      <c r="K14" s="192"/>
      <c r="L14" s="192"/>
      <c r="M14" s="192"/>
      <c r="N14" s="192"/>
      <c r="O14" s="192"/>
    </row>
    <row r="15" spans="2:15" ht="18.75" thickBot="1" x14ac:dyDescent="0.3">
      <c r="C15" s="26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26"/>
    </row>
    <row r="16" spans="2:15" ht="54.75" customHeight="1" thickBot="1" x14ac:dyDescent="0.3">
      <c r="B16" s="151" t="s">
        <v>126</v>
      </c>
      <c r="C16" s="198" t="s">
        <v>127</v>
      </c>
      <c r="D16" s="201" t="s">
        <v>128</v>
      </c>
      <c r="E16" s="202" t="s">
        <v>95</v>
      </c>
      <c r="F16" s="161" t="s">
        <v>96</v>
      </c>
      <c r="G16" s="162"/>
      <c r="H16" s="162"/>
      <c r="I16" s="162"/>
      <c r="J16" s="163"/>
      <c r="K16" s="161" t="s">
        <v>7</v>
      </c>
      <c r="L16" s="162"/>
      <c r="M16" s="162"/>
      <c r="N16" s="163"/>
      <c r="O16" s="167" t="s">
        <v>97</v>
      </c>
    </row>
    <row r="17" spans="1:16" ht="20.25" customHeight="1" thickBot="1" x14ac:dyDescent="0.3">
      <c r="B17" s="151"/>
      <c r="C17" s="199"/>
      <c r="D17" s="201"/>
      <c r="E17" s="203"/>
      <c r="F17" s="170" t="s">
        <v>3</v>
      </c>
      <c r="G17" s="161" t="s">
        <v>2</v>
      </c>
      <c r="H17" s="162"/>
      <c r="I17" s="162"/>
      <c r="J17" s="163"/>
      <c r="K17" s="164" t="s">
        <v>4</v>
      </c>
      <c r="L17" s="165"/>
      <c r="M17" s="166" t="s">
        <v>11</v>
      </c>
      <c r="N17" s="165"/>
      <c r="O17" s="168"/>
    </row>
    <row r="18" spans="1:16" ht="15.75" thickBot="1" x14ac:dyDescent="0.3">
      <c r="B18" s="151"/>
      <c r="C18" s="199"/>
      <c r="D18" s="201"/>
      <c r="E18" s="203"/>
      <c r="F18" s="171"/>
      <c r="G18" s="173" t="s">
        <v>98</v>
      </c>
      <c r="H18" s="176" t="s">
        <v>5</v>
      </c>
      <c r="I18" s="176" t="s">
        <v>99</v>
      </c>
      <c r="J18" s="179" t="s">
        <v>6</v>
      </c>
      <c r="K18" s="182">
        <v>1</v>
      </c>
      <c r="L18" s="185">
        <v>2</v>
      </c>
      <c r="M18" s="188">
        <v>3</v>
      </c>
      <c r="N18" s="185">
        <v>4</v>
      </c>
      <c r="O18" s="168"/>
    </row>
    <row r="19" spans="1:16" ht="15.75" thickBot="1" x14ac:dyDescent="0.3">
      <c r="B19" s="151"/>
      <c r="C19" s="199"/>
      <c r="D19" s="201"/>
      <c r="E19" s="203"/>
      <c r="F19" s="171"/>
      <c r="G19" s="174"/>
      <c r="H19" s="177"/>
      <c r="I19" s="177"/>
      <c r="J19" s="180"/>
      <c r="K19" s="183"/>
      <c r="L19" s="186"/>
      <c r="M19" s="189"/>
      <c r="N19" s="186"/>
      <c r="O19" s="168"/>
    </row>
    <row r="20" spans="1:16" ht="21" customHeight="1" thickBot="1" x14ac:dyDescent="0.3">
      <c r="A20" s="63"/>
      <c r="B20" s="151"/>
      <c r="C20" s="200"/>
      <c r="D20" s="201"/>
      <c r="E20" s="204"/>
      <c r="F20" s="172"/>
      <c r="G20" s="175"/>
      <c r="H20" s="178"/>
      <c r="I20" s="178"/>
      <c r="J20" s="181"/>
      <c r="K20" s="184"/>
      <c r="L20" s="187"/>
      <c r="M20" s="190"/>
      <c r="N20" s="187"/>
      <c r="O20" s="169"/>
    </row>
    <row r="21" spans="1:16" ht="24" customHeight="1" thickBot="1" x14ac:dyDescent="0.3">
      <c r="A21" s="63"/>
      <c r="B21" s="148" t="s">
        <v>100</v>
      </c>
      <c r="C21" s="148"/>
      <c r="D21" s="148"/>
      <c r="E21" s="114">
        <f>E22+E28</f>
        <v>81</v>
      </c>
      <c r="F21" s="114">
        <f t="shared" ref="F21:N21" si="0">F22+F28</f>
        <v>2430</v>
      </c>
      <c r="G21" s="114">
        <f t="shared" si="0"/>
        <v>706</v>
      </c>
      <c r="H21" s="114">
        <f t="shared" si="0"/>
        <v>104</v>
      </c>
      <c r="I21" s="114">
        <f t="shared" si="0"/>
        <v>0</v>
      </c>
      <c r="J21" s="114">
        <f t="shared" si="0"/>
        <v>1620</v>
      </c>
      <c r="K21" s="114">
        <f t="shared" si="0"/>
        <v>18</v>
      </c>
      <c r="L21" s="114">
        <f t="shared" si="0"/>
        <v>18</v>
      </c>
      <c r="M21" s="114">
        <f t="shared" si="0"/>
        <v>18</v>
      </c>
      <c r="N21" s="114">
        <f t="shared" si="0"/>
        <v>0</v>
      </c>
      <c r="O21" s="115"/>
    </row>
    <row r="22" spans="1:16" s="60" customFormat="1" ht="24" customHeight="1" thickBot="1" x14ac:dyDescent="0.3">
      <c r="A22" s="64"/>
      <c r="B22" s="212" t="s">
        <v>101</v>
      </c>
      <c r="C22" s="212"/>
      <c r="D22" s="213"/>
      <c r="E22" s="72">
        <f>E23+E24+E25+E26+E27</f>
        <v>15</v>
      </c>
      <c r="F22" s="72">
        <f t="shared" ref="F22:N22" si="1">F23+F24+F25+F26+F27</f>
        <v>450</v>
      </c>
      <c r="G22" s="72">
        <f t="shared" si="1"/>
        <v>46</v>
      </c>
      <c r="H22" s="72">
        <f t="shared" si="1"/>
        <v>104</v>
      </c>
      <c r="I22" s="72">
        <f t="shared" si="1"/>
        <v>0</v>
      </c>
      <c r="J22" s="72">
        <f t="shared" si="1"/>
        <v>300</v>
      </c>
      <c r="K22" s="72">
        <f t="shared" si="1"/>
        <v>8</v>
      </c>
      <c r="L22" s="72">
        <f t="shared" si="1"/>
        <v>2</v>
      </c>
      <c r="M22" s="72">
        <f t="shared" si="1"/>
        <v>0</v>
      </c>
      <c r="N22" s="72">
        <f t="shared" si="1"/>
        <v>0</v>
      </c>
      <c r="O22" s="72"/>
    </row>
    <row r="23" spans="1:16" ht="30.75" customHeight="1" x14ac:dyDescent="0.25">
      <c r="B23" s="73" t="s">
        <v>91</v>
      </c>
      <c r="C23" s="74" t="s">
        <v>61</v>
      </c>
      <c r="D23" s="75" t="s">
        <v>20</v>
      </c>
      <c r="E23" s="74">
        <v>3</v>
      </c>
      <c r="F23" s="74">
        <v>90</v>
      </c>
      <c r="G23" s="76"/>
      <c r="H23" s="77">
        <v>30</v>
      </c>
      <c r="I23" s="77"/>
      <c r="J23" s="78">
        <v>60</v>
      </c>
      <c r="K23" s="79">
        <v>2</v>
      </c>
      <c r="L23" s="78"/>
      <c r="M23" s="76"/>
      <c r="N23" s="78"/>
      <c r="O23" s="80" t="s">
        <v>35</v>
      </c>
    </row>
    <row r="24" spans="1:16" ht="29.25" customHeight="1" x14ac:dyDescent="0.25">
      <c r="B24" s="81" t="s">
        <v>64</v>
      </c>
      <c r="C24" s="6" t="s">
        <v>61</v>
      </c>
      <c r="D24" s="82" t="s">
        <v>113</v>
      </c>
      <c r="E24" s="6">
        <v>3</v>
      </c>
      <c r="F24" s="6">
        <v>90</v>
      </c>
      <c r="G24" s="4"/>
      <c r="H24" s="1">
        <v>30</v>
      </c>
      <c r="I24" s="1"/>
      <c r="J24" s="5">
        <v>60</v>
      </c>
      <c r="K24" s="11">
        <v>2</v>
      </c>
      <c r="L24" s="5"/>
      <c r="M24" s="4"/>
      <c r="N24" s="5"/>
      <c r="O24" s="83" t="s">
        <v>35</v>
      </c>
    </row>
    <row r="25" spans="1:16" ht="29.25" customHeight="1" x14ac:dyDescent="0.25">
      <c r="B25" s="81" t="s">
        <v>64</v>
      </c>
      <c r="C25" s="6" t="s">
        <v>61</v>
      </c>
      <c r="D25" s="82" t="s">
        <v>114</v>
      </c>
      <c r="E25" s="6">
        <v>3</v>
      </c>
      <c r="F25" s="6">
        <v>90</v>
      </c>
      <c r="G25" s="4"/>
      <c r="H25" s="1">
        <v>30</v>
      </c>
      <c r="I25" s="1"/>
      <c r="J25" s="5">
        <v>60</v>
      </c>
      <c r="K25" s="11"/>
      <c r="L25" s="5">
        <v>2</v>
      </c>
      <c r="M25" s="4"/>
      <c r="N25" s="5"/>
      <c r="O25" s="83" t="s">
        <v>35</v>
      </c>
    </row>
    <row r="26" spans="1:16" ht="29.25" customHeight="1" x14ac:dyDescent="0.25">
      <c r="B26" s="81" t="s">
        <v>92</v>
      </c>
      <c r="C26" s="6" t="s">
        <v>63</v>
      </c>
      <c r="D26" s="82" t="s">
        <v>18</v>
      </c>
      <c r="E26" s="6">
        <v>3</v>
      </c>
      <c r="F26" s="6">
        <v>90</v>
      </c>
      <c r="G26" s="4">
        <v>16</v>
      </c>
      <c r="H26" s="1">
        <v>14</v>
      </c>
      <c r="I26" s="1"/>
      <c r="J26" s="5">
        <v>60</v>
      </c>
      <c r="K26" s="11">
        <v>2</v>
      </c>
      <c r="L26" s="5"/>
      <c r="M26" s="4"/>
      <c r="N26" s="5"/>
      <c r="O26" s="83" t="s">
        <v>35</v>
      </c>
    </row>
    <row r="27" spans="1:16" ht="29.25" customHeight="1" thickBot="1" x14ac:dyDescent="0.3">
      <c r="B27" s="84" t="s">
        <v>92</v>
      </c>
      <c r="C27" s="85" t="s">
        <v>61</v>
      </c>
      <c r="D27" s="86" t="s">
        <v>31</v>
      </c>
      <c r="E27" s="87">
        <v>3</v>
      </c>
      <c r="F27" s="85">
        <v>90</v>
      </c>
      <c r="G27" s="88">
        <v>30</v>
      </c>
      <c r="H27" s="69"/>
      <c r="I27" s="69"/>
      <c r="J27" s="65">
        <v>60</v>
      </c>
      <c r="K27" s="67">
        <v>2</v>
      </c>
      <c r="L27" s="65"/>
      <c r="M27" s="88"/>
      <c r="N27" s="65"/>
      <c r="O27" s="89" t="s">
        <v>35</v>
      </c>
    </row>
    <row r="28" spans="1:16" s="116" customFormat="1" ht="24" customHeight="1" thickBot="1" x14ac:dyDescent="0.3">
      <c r="B28" s="209" t="s">
        <v>102</v>
      </c>
      <c r="C28" s="210"/>
      <c r="D28" s="211"/>
      <c r="E28" s="117">
        <f t="shared" ref="E28:N28" si="2">E29+E46</f>
        <v>66</v>
      </c>
      <c r="F28" s="117">
        <f t="shared" si="2"/>
        <v>1980</v>
      </c>
      <c r="G28" s="117">
        <f t="shared" si="2"/>
        <v>660</v>
      </c>
      <c r="H28" s="117">
        <f t="shared" si="2"/>
        <v>0</v>
      </c>
      <c r="I28" s="117">
        <f t="shared" si="2"/>
        <v>0</v>
      </c>
      <c r="J28" s="117">
        <f t="shared" si="2"/>
        <v>1320</v>
      </c>
      <c r="K28" s="117">
        <f t="shared" si="2"/>
        <v>10</v>
      </c>
      <c r="L28" s="117">
        <f t="shared" si="2"/>
        <v>16</v>
      </c>
      <c r="M28" s="117">
        <f t="shared" si="2"/>
        <v>18</v>
      </c>
      <c r="N28" s="117">
        <f t="shared" si="2"/>
        <v>0</v>
      </c>
      <c r="O28" s="118"/>
    </row>
    <row r="29" spans="1:16" s="116" customFormat="1" ht="24" customHeight="1" thickBot="1" x14ac:dyDescent="0.3">
      <c r="B29" s="206" t="s">
        <v>103</v>
      </c>
      <c r="C29" s="207"/>
      <c r="D29" s="208"/>
      <c r="E29" s="119">
        <f>E30+E31+E32+E33+E34+E35+E36+E37+E38+E39+E40+E41+E42+E43+E44+E45</f>
        <v>48</v>
      </c>
      <c r="F29" s="119">
        <f t="shared" ref="F29:I29" si="3">F30+F31+F32+F33+F34+F35+F36+F37+F38+F39+F40+F41+F42+F43+F44+F45</f>
        <v>1440</v>
      </c>
      <c r="G29" s="119">
        <f t="shared" si="3"/>
        <v>480</v>
      </c>
      <c r="H29" s="119">
        <f t="shared" si="3"/>
        <v>0</v>
      </c>
      <c r="I29" s="119">
        <f t="shared" si="3"/>
        <v>0</v>
      </c>
      <c r="J29" s="119">
        <f t="shared" ref="J29" si="4">J30+J31+J32+J33+J34+J35+J36+J37+J38+J39+J40+J41+J42+J43+J44+J45</f>
        <v>960</v>
      </c>
      <c r="K29" s="119">
        <f t="shared" ref="K29" si="5">K30+K31+K32+K33+K34+K35+K36+K37+K38+K39+K40+K41+K42+K43+K44+K45</f>
        <v>6</v>
      </c>
      <c r="L29" s="119">
        <f t="shared" ref="L29:M29" si="6">L30+L31+L32+L33+L34+L35+L36+L37+L38+L39+L40+L41+L42+L43+L44+L45</f>
        <v>12</v>
      </c>
      <c r="M29" s="119">
        <f t="shared" si="6"/>
        <v>14</v>
      </c>
      <c r="N29" s="119">
        <f t="shared" ref="N29" si="7">N30+N31+N32+N33+N34+N35+N36+N37+N38+N39+N40+N41+N42+N43+N44+N45</f>
        <v>0</v>
      </c>
      <c r="O29" s="120"/>
      <c r="P29" s="121"/>
    </row>
    <row r="30" spans="1:16" ht="30.75" customHeight="1" x14ac:dyDescent="0.25">
      <c r="B30" s="90" t="s">
        <v>92</v>
      </c>
      <c r="C30" s="6" t="s">
        <v>66</v>
      </c>
      <c r="D30" s="91" t="s">
        <v>115</v>
      </c>
      <c r="E30" s="6">
        <v>3</v>
      </c>
      <c r="F30" s="6">
        <v>90</v>
      </c>
      <c r="G30" s="4">
        <v>30</v>
      </c>
      <c r="H30" s="1"/>
      <c r="I30" s="1"/>
      <c r="J30" s="5">
        <v>60</v>
      </c>
      <c r="K30" s="11">
        <v>2</v>
      </c>
      <c r="L30" s="5"/>
      <c r="M30" s="4"/>
      <c r="N30" s="5"/>
      <c r="O30" s="83" t="s">
        <v>36</v>
      </c>
    </row>
    <row r="31" spans="1:16" ht="30.75" customHeight="1" x14ac:dyDescent="0.25">
      <c r="B31" s="90" t="s">
        <v>92</v>
      </c>
      <c r="C31" s="6" t="s">
        <v>69</v>
      </c>
      <c r="D31" s="92" t="s">
        <v>116</v>
      </c>
      <c r="E31" s="6">
        <v>3</v>
      </c>
      <c r="F31" s="6">
        <v>90</v>
      </c>
      <c r="G31" s="4">
        <v>30</v>
      </c>
      <c r="H31" s="1"/>
      <c r="I31" s="1"/>
      <c r="J31" s="5">
        <v>60</v>
      </c>
      <c r="K31" s="11">
        <v>2</v>
      </c>
      <c r="L31" s="5"/>
      <c r="M31" s="4"/>
      <c r="N31" s="5"/>
      <c r="O31" s="83" t="s">
        <v>36</v>
      </c>
    </row>
    <row r="32" spans="1:16" ht="24" customHeight="1" x14ac:dyDescent="0.25">
      <c r="B32" s="81" t="s">
        <v>92</v>
      </c>
      <c r="C32" s="6" t="s">
        <v>72</v>
      </c>
      <c r="D32" s="91" t="s">
        <v>50</v>
      </c>
      <c r="E32" s="6">
        <v>3</v>
      </c>
      <c r="F32" s="6">
        <v>90</v>
      </c>
      <c r="G32" s="4">
        <v>30</v>
      </c>
      <c r="H32" s="1"/>
      <c r="I32" s="1"/>
      <c r="J32" s="5">
        <v>60</v>
      </c>
      <c r="K32" s="11">
        <v>2</v>
      </c>
      <c r="L32" s="5"/>
      <c r="M32" s="4"/>
      <c r="N32" s="5"/>
      <c r="O32" s="83" t="s">
        <v>36</v>
      </c>
    </row>
    <row r="33" spans="2:15" ht="24" customHeight="1" x14ac:dyDescent="0.25">
      <c r="B33" s="90" t="s">
        <v>92</v>
      </c>
      <c r="C33" s="93" t="s">
        <v>61</v>
      </c>
      <c r="D33" s="94" t="s">
        <v>117</v>
      </c>
      <c r="E33" s="93">
        <v>3</v>
      </c>
      <c r="F33" s="93">
        <v>90</v>
      </c>
      <c r="G33" s="95">
        <v>30</v>
      </c>
      <c r="H33" s="70"/>
      <c r="I33" s="70"/>
      <c r="J33" s="66">
        <v>60</v>
      </c>
      <c r="K33" s="68"/>
      <c r="L33" s="66">
        <v>2</v>
      </c>
      <c r="M33" s="95"/>
      <c r="N33" s="5"/>
      <c r="O33" s="96" t="s">
        <v>36</v>
      </c>
    </row>
    <row r="34" spans="2:15" ht="31.5" customHeight="1" x14ac:dyDescent="0.25">
      <c r="B34" s="90" t="s">
        <v>92</v>
      </c>
      <c r="C34" s="6" t="s">
        <v>67</v>
      </c>
      <c r="D34" s="91" t="s">
        <v>125</v>
      </c>
      <c r="E34" s="6">
        <v>3</v>
      </c>
      <c r="F34" s="6">
        <v>90</v>
      </c>
      <c r="G34" s="4">
        <v>30</v>
      </c>
      <c r="H34" s="1"/>
      <c r="I34" s="1"/>
      <c r="J34" s="5">
        <v>60</v>
      </c>
      <c r="K34" s="11"/>
      <c r="L34" s="5">
        <v>2</v>
      </c>
      <c r="M34" s="4"/>
      <c r="N34" s="5"/>
      <c r="O34" s="83" t="s">
        <v>36</v>
      </c>
    </row>
    <row r="35" spans="2:15" ht="26.25" customHeight="1" x14ac:dyDescent="0.25">
      <c r="B35" s="90" t="s">
        <v>92</v>
      </c>
      <c r="C35" s="6" t="s">
        <v>68</v>
      </c>
      <c r="D35" s="91" t="s">
        <v>118</v>
      </c>
      <c r="E35" s="6">
        <v>3</v>
      </c>
      <c r="F35" s="6">
        <v>90</v>
      </c>
      <c r="G35" s="4">
        <v>30</v>
      </c>
      <c r="H35" s="1"/>
      <c r="I35" s="1"/>
      <c r="J35" s="5">
        <v>60</v>
      </c>
      <c r="K35" s="11"/>
      <c r="L35" s="5">
        <v>2</v>
      </c>
      <c r="M35" s="4"/>
      <c r="N35" s="5"/>
      <c r="O35" s="83" t="s">
        <v>36</v>
      </c>
    </row>
    <row r="36" spans="2:15" ht="31.5" customHeight="1" x14ac:dyDescent="0.25">
      <c r="B36" s="90" t="s">
        <v>92</v>
      </c>
      <c r="C36" s="6" t="s">
        <v>73</v>
      </c>
      <c r="D36" s="91" t="s">
        <v>131</v>
      </c>
      <c r="E36" s="6">
        <v>3</v>
      </c>
      <c r="F36" s="6">
        <v>90</v>
      </c>
      <c r="G36" s="4">
        <v>30</v>
      </c>
      <c r="H36" s="1"/>
      <c r="I36" s="1"/>
      <c r="J36" s="5">
        <v>60</v>
      </c>
      <c r="K36" s="11"/>
      <c r="L36" s="5">
        <v>2</v>
      </c>
      <c r="M36" s="4"/>
      <c r="N36" s="5"/>
      <c r="O36" s="83" t="s">
        <v>36</v>
      </c>
    </row>
    <row r="37" spans="2:15" ht="24" customHeight="1" x14ac:dyDescent="0.25">
      <c r="B37" s="90" t="s">
        <v>92</v>
      </c>
      <c r="C37" s="6" t="s">
        <v>74</v>
      </c>
      <c r="D37" s="91" t="s">
        <v>129</v>
      </c>
      <c r="E37" s="6">
        <v>3</v>
      </c>
      <c r="F37" s="6">
        <v>90</v>
      </c>
      <c r="G37" s="4">
        <v>30</v>
      </c>
      <c r="H37" s="1"/>
      <c r="I37" s="1"/>
      <c r="J37" s="5">
        <v>60</v>
      </c>
      <c r="K37" s="11"/>
      <c r="L37" s="5">
        <v>2</v>
      </c>
      <c r="M37" s="4"/>
      <c r="N37" s="5"/>
      <c r="O37" s="83" t="s">
        <v>36</v>
      </c>
    </row>
    <row r="38" spans="2:15" ht="27" customHeight="1" x14ac:dyDescent="0.25">
      <c r="B38" s="90" t="s">
        <v>92</v>
      </c>
      <c r="C38" s="6" t="s">
        <v>77</v>
      </c>
      <c r="D38" s="97" t="s">
        <v>49</v>
      </c>
      <c r="E38" s="6">
        <v>3</v>
      </c>
      <c r="F38" s="6">
        <v>90</v>
      </c>
      <c r="G38" s="4">
        <v>30</v>
      </c>
      <c r="H38" s="1"/>
      <c r="I38" s="1"/>
      <c r="J38" s="5">
        <v>60</v>
      </c>
      <c r="K38" s="11"/>
      <c r="L38" s="5">
        <v>2</v>
      </c>
      <c r="M38" s="4"/>
      <c r="N38" s="5"/>
      <c r="O38" s="83" t="s">
        <v>36</v>
      </c>
    </row>
    <row r="39" spans="2:15" ht="27" customHeight="1" x14ac:dyDescent="0.25">
      <c r="B39" s="90" t="s">
        <v>92</v>
      </c>
      <c r="C39" s="6" t="s">
        <v>62</v>
      </c>
      <c r="D39" s="91" t="s">
        <v>47</v>
      </c>
      <c r="E39" s="6">
        <v>3</v>
      </c>
      <c r="F39" s="6">
        <v>90</v>
      </c>
      <c r="G39" s="4">
        <v>30</v>
      </c>
      <c r="H39" s="1"/>
      <c r="I39" s="1"/>
      <c r="J39" s="5">
        <v>60</v>
      </c>
      <c r="K39" s="11"/>
      <c r="L39" s="5"/>
      <c r="M39" s="4">
        <v>2</v>
      </c>
      <c r="N39" s="5"/>
      <c r="O39" s="83" t="s">
        <v>36</v>
      </c>
    </row>
    <row r="40" spans="2:15" ht="39" customHeight="1" x14ac:dyDescent="0.25">
      <c r="B40" s="90" t="s">
        <v>92</v>
      </c>
      <c r="C40" s="6" t="s">
        <v>65</v>
      </c>
      <c r="D40" s="91" t="s">
        <v>119</v>
      </c>
      <c r="E40" s="6">
        <v>3</v>
      </c>
      <c r="F40" s="6">
        <v>90</v>
      </c>
      <c r="G40" s="4">
        <v>30</v>
      </c>
      <c r="H40" s="1"/>
      <c r="I40" s="1"/>
      <c r="J40" s="5">
        <v>60</v>
      </c>
      <c r="K40" s="11"/>
      <c r="L40" s="5"/>
      <c r="M40" s="4">
        <v>2</v>
      </c>
      <c r="N40" s="5"/>
      <c r="O40" s="83" t="s">
        <v>36</v>
      </c>
    </row>
    <row r="41" spans="2:15" ht="30.75" customHeight="1" x14ac:dyDescent="0.25">
      <c r="B41" s="90" t="s">
        <v>92</v>
      </c>
      <c r="C41" s="6" t="s">
        <v>70</v>
      </c>
      <c r="D41" s="91" t="s">
        <v>120</v>
      </c>
      <c r="E41" s="6">
        <v>3</v>
      </c>
      <c r="F41" s="6">
        <v>90</v>
      </c>
      <c r="G41" s="4">
        <v>30</v>
      </c>
      <c r="H41" s="1"/>
      <c r="I41" s="1"/>
      <c r="J41" s="5">
        <v>60</v>
      </c>
      <c r="K41" s="11"/>
      <c r="L41" s="5"/>
      <c r="M41" s="4">
        <v>2</v>
      </c>
      <c r="N41" s="5"/>
      <c r="O41" s="83" t="s">
        <v>36</v>
      </c>
    </row>
    <row r="42" spans="2:15" ht="30" customHeight="1" x14ac:dyDescent="0.25">
      <c r="B42" s="90" t="s">
        <v>92</v>
      </c>
      <c r="C42" s="6" t="s">
        <v>71</v>
      </c>
      <c r="D42" s="91" t="s">
        <v>123</v>
      </c>
      <c r="E42" s="6">
        <v>3</v>
      </c>
      <c r="F42" s="6">
        <v>90</v>
      </c>
      <c r="G42" s="4">
        <v>30</v>
      </c>
      <c r="H42" s="1"/>
      <c r="I42" s="1"/>
      <c r="J42" s="5">
        <v>60</v>
      </c>
      <c r="K42" s="11"/>
      <c r="L42" s="5"/>
      <c r="M42" s="4">
        <v>2</v>
      </c>
      <c r="N42" s="5"/>
      <c r="O42" s="83" t="s">
        <v>36</v>
      </c>
    </row>
    <row r="43" spans="2:15" ht="34.5" customHeight="1" x14ac:dyDescent="0.25">
      <c r="B43" s="90" t="s">
        <v>92</v>
      </c>
      <c r="C43" s="6" t="s">
        <v>75</v>
      </c>
      <c r="D43" s="91" t="s">
        <v>121</v>
      </c>
      <c r="E43" s="6">
        <v>3</v>
      </c>
      <c r="F43" s="6">
        <v>90</v>
      </c>
      <c r="G43" s="4">
        <v>30</v>
      </c>
      <c r="H43" s="1"/>
      <c r="I43" s="1"/>
      <c r="J43" s="5">
        <v>60</v>
      </c>
      <c r="K43" s="11"/>
      <c r="L43" s="5"/>
      <c r="M43" s="4">
        <v>2</v>
      </c>
      <c r="N43" s="5"/>
      <c r="O43" s="83" t="s">
        <v>36</v>
      </c>
    </row>
    <row r="44" spans="2:15" ht="25.5" customHeight="1" x14ac:dyDescent="0.25">
      <c r="B44" s="90" t="s">
        <v>92</v>
      </c>
      <c r="C44" s="6" t="s">
        <v>76</v>
      </c>
      <c r="D44" s="91" t="s">
        <v>48</v>
      </c>
      <c r="E44" s="6">
        <v>3</v>
      </c>
      <c r="F44" s="6">
        <v>90</v>
      </c>
      <c r="G44" s="4">
        <v>30</v>
      </c>
      <c r="H44" s="1"/>
      <c r="I44" s="1"/>
      <c r="J44" s="5">
        <v>60</v>
      </c>
      <c r="K44" s="11"/>
      <c r="L44" s="5"/>
      <c r="M44" s="4">
        <v>2</v>
      </c>
      <c r="N44" s="5"/>
      <c r="O44" s="83" t="s">
        <v>36</v>
      </c>
    </row>
    <row r="45" spans="2:15" ht="37.5" customHeight="1" thickBot="1" x14ac:dyDescent="0.3">
      <c r="B45" s="90" t="s">
        <v>92</v>
      </c>
      <c r="C45" s="85" t="s">
        <v>78</v>
      </c>
      <c r="D45" s="98" t="s">
        <v>122</v>
      </c>
      <c r="E45" s="87">
        <v>3</v>
      </c>
      <c r="F45" s="85">
        <v>90</v>
      </c>
      <c r="G45" s="88">
        <v>30</v>
      </c>
      <c r="H45" s="69"/>
      <c r="I45" s="69"/>
      <c r="J45" s="65">
        <v>60</v>
      </c>
      <c r="K45" s="67"/>
      <c r="L45" s="65"/>
      <c r="M45" s="88">
        <v>2</v>
      </c>
      <c r="N45" s="65"/>
      <c r="O45" s="89" t="s">
        <v>36</v>
      </c>
    </row>
    <row r="46" spans="2:15" s="116" customFormat="1" ht="22.5" customHeight="1" thickBot="1" x14ac:dyDescent="0.3">
      <c r="B46" s="206" t="s">
        <v>104</v>
      </c>
      <c r="C46" s="207"/>
      <c r="D46" s="207"/>
      <c r="E46" s="117">
        <f>E47+E49+E51+E53+E55+E57</f>
        <v>18</v>
      </c>
      <c r="F46" s="117">
        <f t="shared" ref="F46:N46" si="8">F47+F49+F51+F53+F55+F57</f>
        <v>540</v>
      </c>
      <c r="G46" s="117">
        <f t="shared" si="8"/>
        <v>180</v>
      </c>
      <c r="H46" s="117">
        <f t="shared" si="8"/>
        <v>0</v>
      </c>
      <c r="I46" s="117">
        <f t="shared" si="8"/>
        <v>0</v>
      </c>
      <c r="J46" s="117">
        <f t="shared" si="8"/>
        <v>360</v>
      </c>
      <c r="K46" s="117">
        <f t="shared" si="8"/>
        <v>4</v>
      </c>
      <c r="L46" s="117">
        <f t="shared" si="8"/>
        <v>4</v>
      </c>
      <c r="M46" s="117">
        <f t="shared" si="8"/>
        <v>4</v>
      </c>
      <c r="N46" s="117">
        <f t="shared" si="8"/>
        <v>0</v>
      </c>
      <c r="O46" s="122"/>
    </row>
    <row r="47" spans="2:15" ht="34.5" customHeight="1" x14ac:dyDescent="0.25">
      <c r="B47" s="73" t="s">
        <v>92</v>
      </c>
      <c r="C47" s="99" t="s">
        <v>79</v>
      </c>
      <c r="D47" s="100" t="s">
        <v>142</v>
      </c>
      <c r="E47" s="214">
        <v>3</v>
      </c>
      <c r="F47" s="215">
        <v>90</v>
      </c>
      <c r="G47" s="216">
        <v>30</v>
      </c>
      <c r="H47" s="205"/>
      <c r="I47" s="205"/>
      <c r="J47" s="159">
        <v>60</v>
      </c>
      <c r="K47" s="157">
        <v>2</v>
      </c>
      <c r="L47" s="158"/>
      <c r="M47" s="157"/>
      <c r="N47" s="158"/>
      <c r="O47" s="156" t="s">
        <v>36</v>
      </c>
    </row>
    <row r="48" spans="2:15" ht="32.25" customHeight="1" x14ac:dyDescent="0.25">
      <c r="B48" s="90" t="s">
        <v>92</v>
      </c>
      <c r="C48" s="101" t="s">
        <v>80</v>
      </c>
      <c r="D48" s="91" t="s">
        <v>55</v>
      </c>
      <c r="E48" s="153"/>
      <c r="F48" s="128"/>
      <c r="G48" s="150"/>
      <c r="H48" s="145"/>
      <c r="I48" s="145"/>
      <c r="J48" s="146"/>
      <c r="K48" s="144"/>
      <c r="L48" s="135"/>
      <c r="M48" s="144"/>
      <c r="N48" s="135"/>
      <c r="O48" s="137"/>
    </row>
    <row r="49" spans="2:15" ht="27" customHeight="1" x14ac:dyDescent="0.25">
      <c r="B49" s="90" t="s">
        <v>92</v>
      </c>
      <c r="C49" s="101" t="s">
        <v>81</v>
      </c>
      <c r="D49" s="91" t="s">
        <v>51</v>
      </c>
      <c r="E49" s="152">
        <v>3</v>
      </c>
      <c r="F49" s="127">
        <v>90</v>
      </c>
      <c r="G49" s="149">
        <v>30</v>
      </c>
      <c r="H49" s="132"/>
      <c r="I49" s="132"/>
      <c r="J49" s="139">
        <v>60</v>
      </c>
      <c r="K49" s="141">
        <v>2</v>
      </c>
      <c r="L49" s="134"/>
      <c r="M49" s="141"/>
      <c r="N49" s="134"/>
      <c r="O49" s="136" t="s">
        <v>36</v>
      </c>
    </row>
    <row r="50" spans="2:15" ht="38.25" customHeight="1" x14ac:dyDescent="0.25">
      <c r="B50" s="90" t="s">
        <v>92</v>
      </c>
      <c r="C50" s="102" t="s">
        <v>82</v>
      </c>
      <c r="D50" s="92" t="s">
        <v>56</v>
      </c>
      <c r="E50" s="153"/>
      <c r="F50" s="128"/>
      <c r="G50" s="150"/>
      <c r="H50" s="145"/>
      <c r="I50" s="145"/>
      <c r="J50" s="146"/>
      <c r="K50" s="144"/>
      <c r="L50" s="135"/>
      <c r="M50" s="144"/>
      <c r="N50" s="135"/>
      <c r="O50" s="137"/>
    </row>
    <row r="51" spans="2:15" ht="39" customHeight="1" x14ac:dyDescent="0.25">
      <c r="B51" s="90" t="s">
        <v>92</v>
      </c>
      <c r="C51" s="103" t="s">
        <v>83</v>
      </c>
      <c r="D51" s="91" t="s">
        <v>130</v>
      </c>
      <c r="E51" s="152">
        <v>3</v>
      </c>
      <c r="F51" s="127">
        <v>90</v>
      </c>
      <c r="G51" s="149">
        <v>30</v>
      </c>
      <c r="H51" s="132"/>
      <c r="I51" s="132"/>
      <c r="J51" s="139">
        <v>60</v>
      </c>
      <c r="K51" s="141"/>
      <c r="L51" s="134">
        <v>2</v>
      </c>
      <c r="M51" s="141"/>
      <c r="N51" s="134"/>
      <c r="O51" s="136" t="s">
        <v>36</v>
      </c>
    </row>
    <row r="52" spans="2:15" ht="23.25" customHeight="1" x14ac:dyDescent="0.25">
      <c r="B52" s="90" t="s">
        <v>92</v>
      </c>
      <c r="C52" s="101" t="s">
        <v>84</v>
      </c>
      <c r="D52" s="91" t="s">
        <v>57</v>
      </c>
      <c r="E52" s="153"/>
      <c r="F52" s="128"/>
      <c r="G52" s="150"/>
      <c r="H52" s="145"/>
      <c r="I52" s="145"/>
      <c r="J52" s="146"/>
      <c r="K52" s="144"/>
      <c r="L52" s="135"/>
      <c r="M52" s="144"/>
      <c r="N52" s="135"/>
      <c r="O52" s="137"/>
    </row>
    <row r="53" spans="2:15" ht="23.25" customHeight="1" x14ac:dyDescent="0.25">
      <c r="B53" s="90" t="s">
        <v>92</v>
      </c>
      <c r="C53" s="101" t="s">
        <v>89</v>
      </c>
      <c r="D53" s="91" t="s">
        <v>53</v>
      </c>
      <c r="E53" s="152">
        <v>3</v>
      </c>
      <c r="F53" s="127">
        <v>90</v>
      </c>
      <c r="G53" s="149">
        <v>30</v>
      </c>
      <c r="H53" s="132"/>
      <c r="I53" s="132"/>
      <c r="J53" s="139">
        <v>60</v>
      </c>
      <c r="K53" s="141"/>
      <c r="L53" s="134">
        <v>2</v>
      </c>
      <c r="M53" s="141"/>
      <c r="N53" s="134"/>
      <c r="O53" s="136" t="s">
        <v>36</v>
      </c>
    </row>
    <row r="54" spans="2:15" s="60" customFormat="1" ht="29.25" customHeight="1" x14ac:dyDescent="0.25">
      <c r="B54" s="90" t="s">
        <v>92</v>
      </c>
      <c r="C54" s="104" t="s">
        <v>90</v>
      </c>
      <c r="D54" s="92" t="s">
        <v>60</v>
      </c>
      <c r="E54" s="154"/>
      <c r="F54" s="128"/>
      <c r="G54" s="155"/>
      <c r="H54" s="133"/>
      <c r="I54" s="133"/>
      <c r="J54" s="140"/>
      <c r="K54" s="142"/>
      <c r="L54" s="143"/>
      <c r="M54" s="142"/>
      <c r="N54" s="143"/>
      <c r="O54" s="138"/>
    </row>
    <row r="55" spans="2:15" s="60" customFormat="1" ht="39" customHeight="1" x14ac:dyDescent="0.25">
      <c r="B55" s="90" t="s">
        <v>92</v>
      </c>
      <c r="C55" s="105" t="s">
        <v>85</v>
      </c>
      <c r="D55" s="94" t="s">
        <v>124</v>
      </c>
      <c r="E55" s="152">
        <v>3</v>
      </c>
      <c r="F55" s="127">
        <v>90</v>
      </c>
      <c r="G55" s="149">
        <v>30</v>
      </c>
      <c r="H55" s="132"/>
      <c r="I55" s="132"/>
      <c r="J55" s="139">
        <v>60</v>
      </c>
      <c r="K55" s="141"/>
      <c r="L55" s="134"/>
      <c r="M55" s="141">
        <v>2</v>
      </c>
      <c r="N55" s="134"/>
      <c r="O55" s="136" t="s">
        <v>36</v>
      </c>
    </row>
    <row r="56" spans="2:15" ht="32.25" customHeight="1" x14ac:dyDescent="0.25">
      <c r="B56" s="90" t="s">
        <v>92</v>
      </c>
      <c r="C56" s="102" t="s">
        <v>86</v>
      </c>
      <c r="D56" s="91" t="s">
        <v>58</v>
      </c>
      <c r="E56" s="153"/>
      <c r="F56" s="128"/>
      <c r="G56" s="150"/>
      <c r="H56" s="145"/>
      <c r="I56" s="145"/>
      <c r="J56" s="146"/>
      <c r="K56" s="144"/>
      <c r="L56" s="135"/>
      <c r="M56" s="144"/>
      <c r="N56" s="135"/>
      <c r="O56" s="137"/>
    </row>
    <row r="57" spans="2:15" ht="29.25" customHeight="1" x14ac:dyDescent="0.25">
      <c r="B57" s="90" t="s">
        <v>92</v>
      </c>
      <c r="C57" s="103" t="s">
        <v>87</v>
      </c>
      <c r="D57" s="82" t="s">
        <v>52</v>
      </c>
      <c r="E57" s="152">
        <v>3</v>
      </c>
      <c r="F57" s="127">
        <v>90</v>
      </c>
      <c r="G57" s="149">
        <v>30</v>
      </c>
      <c r="H57" s="132"/>
      <c r="I57" s="132"/>
      <c r="J57" s="139">
        <v>60</v>
      </c>
      <c r="K57" s="141"/>
      <c r="L57" s="134"/>
      <c r="M57" s="141">
        <v>2</v>
      </c>
      <c r="N57" s="134"/>
      <c r="O57" s="136" t="s">
        <v>36</v>
      </c>
    </row>
    <row r="58" spans="2:15" ht="35.25" customHeight="1" thickBot="1" x14ac:dyDescent="0.3">
      <c r="B58" s="90" t="s">
        <v>92</v>
      </c>
      <c r="C58" s="101" t="s">
        <v>88</v>
      </c>
      <c r="D58" s="82" t="s">
        <v>59</v>
      </c>
      <c r="E58" s="153"/>
      <c r="F58" s="128"/>
      <c r="G58" s="150"/>
      <c r="H58" s="145"/>
      <c r="I58" s="145"/>
      <c r="J58" s="146"/>
      <c r="K58" s="144"/>
      <c r="L58" s="135"/>
      <c r="M58" s="144"/>
      <c r="N58" s="135"/>
      <c r="O58" s="137"/>
    </row>
    <row r="59" spans="2:15" s="71" customFormat="1" ht="23.25" customHeight="1" thickBot="1" x14ac:dyDescent="0.3">
      <c r="B59" s="147" t="s">
        <v>105</v>
      </c>
      <c r="C59" s="148"/>
      <c r="D59" s="148"/>
      <c r="E59" s="117">
        <f>E60+E61+E62+E63+E64+E65</f>
        <v>39</v>
      </c>
      <c r="F59" s="117">
        <f t="shared" ref="F59:J59" si="9">F60+F61+F62+F63+F64+F65</f>
        <v>1170</v>
      </c>
      <c r="G59" s="117">
        <f t="shared" si="9"/>
        <v>0</v>
      </c>
      <c r="H59" s="117">
        <f t="shared" si="9"/>
        <v>0</v>
      </c>
      <c r="I59" s="117">
        <f t="shared" si="9"/>
        <v>0</v>
      </c>
      <c r="J59" s="117">
        <f t="shared" si="9"/>
        <v>1170</v>
      </c>
      <c r="K59" s="117">
        <v>0</v>
      </c>
      <c r="L59" s="117">
        <v>0</v>
      </c>
      <c r="M59" s="117">
        <v>0</v>
      </c>
      <c r="N59" s="117">
        <v>0</v>
      </c>
      <c r="O59" s="118"/>
    </row>
    <row r="60" spans="2:15" ht="24" customHeight="1" x14ac:dyDescent="0.25">
      <c r="B60" s="106"/>
      <c r="C60" s="74">
        <v>1</v>
      </c>
      <c r="D60" s="107" t="s">
        <v>106</v>
      </c>
      <c r="E60" s="93">
        <v>3</v>
      </c>
      <c r="F60" s="93">
        <v>90</v>
      </c>
      <c r="G60" s="108"/>
      <c r="H60" s="70"/>
      <c r="I60" s="70"/>
      <c r="J60" s="93">
        <v>90</v>
      </c>
      <c r="K60" s="68" t="s">
        <v>107</v>
      </c>
      <c r="L60" s="66"/>
      <c r="M60" s="95"/>
      <c r="N60" s="66"/>
      <c r="O60" s="93" t="s">
        <v>35</v>
      </c>
    </row>
    <row r="61" spans="2:15" s="60" customFormat="1" ht="24" customHeight="1" x14ac:dyDescent="0.25">
      <c r="B61" s="101"/>
      <c r="C61" s="6">
        <v>2</v>
      </c>
      <c r="D61" s="109" t="s">
        <v>108</v>
      </c>
      <c r="E61" s="6">
        <v>4</v>
      </c>
      <c r="F61" s="6">
        <v>120</v>
      </c>
      <c r="G61" s="110"/>
      <c r="H61" s="1"/>
      <c r="I61" s="1"/>
      <c r="J61" s="6">
        <v>120</v>
      </c>
      <c r="K61" s="11"/>
      <c r="L61" s="5" t="s">
        <v>107</v>
      </c>
      <c r="M61" s="4"/>
      <c r="N61" s="5"/>
      <c r="O61" s="6" t="s">
        <v>35</v>
      </c>
    </row>
    <row r="62" spans="2:15" ht="24" customHeight="1" x14ac:dyDescent="0.25">
      <c r="B62" s="101"/>
      <c r="C62" s="6">
        <v>3</v>
      </c>
      <c r="D62" s="109" t="s">
        <v>109</v>
      </c>
      <c r="E62" s="6">
        <v>4</v>
      </c>
      <c r="F62" s="6">
        <v>120</v>
      </c>
      <c r="G62" s="110"/>
      <c r="H62" s="1"/>
      <c r="I62" s="1"/>
      <c r="J62" s="6">
        <v>120</v>
      </c>
      <c r="K62" s="11"/>
      <c r="L62" s="5"/>
      <c r="M62" s="4" t="s">
        <v>107</v>
      </c>
      <c r="N62" s="5"/>
      <c r="O62" s="6" t="s">
        <v>35</v>
      </c>
    </row>
    <row r="63" spans="2:15" ht="24" customHeight="1" x14ac:dyDescent="0.25">
      <c r="B63" s="101"/>
      <c r="C63" s="6">
        <v>4</v>
      </c>
      <c r="D63" s="109" t="s">
        <v>110</v>
      </c>
      <c r="E63" s="6">
        <v>4</v>
      </c>
      <c r="F63" s="6">
        <v>120</v>
      </c>
      <c r="G63" s="110"/>
      <c r="H63" s="1"/>
      <c r="I63" s="1"/>
      <c r="J63" s="6">
        <v>120</v>
      </c>
      <c r="K63" s="11"/>
      <c r="L63" s="5"/>
      <c r="M63" s="4"/>
      <c r="N63" s="5" t="s">
        <v>107</v>
      </c>
      <c r="O63" s="6" t="s">
        <v>35</v>
      </c>
    </row>
    <row r="64" spans="2:15" ht="24" customHeight="1" x14ac:dyDescent="0.25">
      <c r="B64" s="102"/>
      <c r="C64" s="93">
        <v>5</v>
      </c>
      <c r="D64" s="111" t="s">
        <v>111</v>
      </c>
      <c r="E64" s="6">
        <v>4</v>
      </c>
      <c r="F64" s="6">
        <v>120</v>
      </c>
      <c r="G64" s="110"/>
      <c r="H64" s="1"/>
      <c r="I64" s="1"/>
      <c r="J64" s="6">
        <v>120</v>
      </c>
      <c r="K64" s="11"/>
      <c r="L64" s="5"/>
      <c r="M64" s="4"/>
      <c r="N64" s="5" t="s">
        <v>107</v>
      </c>
      <c r="O64" s="6" t="s">
        <v>35</v>
      </c>
    </row>
    <row r="65" spans="2:15" ht="24" customHeight="1" thickBot="1" x14ac:dyDescent="0.3">
      <c r="B65" s="112"/>
      <c r="C65" s="85">
        <v>6</v>
      </c>
      <c r="D65" s="113" t="s">
        <v>10</v>
      </c>
      <c r="E65" s="87">
        <v>20</v>
      </c>
      <c r="F65" s="87">
        <v>600</v>
      </c>
      <c r="G65" s="88"/>
      <c r="H65" s="69"/>
      <c r="I65" s="69"/>
      <c r="J65" s="87">
        <v>600</v>
      </c>
      <c r="K65" s="67"/>
      <c r="L65" s="65"/>
      <c r="M65" s="88"/>
      <c r="N65" s="5" t="s">
        <v>107</v>
      </c>
      <c r="O65" s="87" t="s">
        <v>40</v>
      </c>
    </row>
    <row r="66" spans="2:15" s="71" customFormat="1" ht="20.25" customHeight="1" thickBot="1" x14ac:dyDescent="0.3">
      <c r="B66" s="129" t="s">
        <v>112</v>
      </c>
      <c r="C66" s="130"/>
      <c r="D66" s="131"/>
      <c r="E66" s="117">
        <f t="shared" ref="E66:N66" si="10">E21+E59</f>
        <v>120</v>
      </c>
      <c r="F66" s="117">
        <f t="shared" si="10"/>
        <v>3600</v>
      </c>
      <c r="G66" s="117">
        <f t="shared" si="10"/>
        <v>706</v>
      </c>
      <c r="H66" s="117">
        <f t="shared" si="10"/>
        <v>104</v>
      </c>
      <c r="I66" s="117">
        <f t="shared" si="10"/>
        <v>0</v>
      </c>
      <c r="J66" s="117">
        <f t="shared" si="10"/>
        <v>2790</v>
      </c>
      <c r="K66" s="117">
        <f t="shared" si="10"/>
        <v>18</v>
      </c>
      <c r="L66" s="117">
        <f t="shared" si="10"/>
        <v>18</v>
      </c>
      <c r="M66" s="117">
        <f t="shared" si="10"/>
        <v>18</v>
      </c>
      <c r="N66" s="117">
        <f t="shared" si="10"/>
        <v>0</v>
      </c>
      <c r="O66" s="117"/>
    </row>
    <row r="75" spans="2:15" x14ac:dyDescent="0.25">
      <c r="O75" s="27"/>
    </row>
    <row r="76" spans="2:15" x14ac:dyDescent="0.25">
      <c r="O76" s="27"/>
    </row>
    <row r="77" spans="2:15" x14ac:dyDescent="0.25">
      <c r="O77" s="27"/>
    </row>
    <row r="78" spans="2:15" x14ac:dyDescent="0.25">
      <c r="O78" s="27"/>
    </row>
    <row r="79" spans="2:15" x14ac:dyDescent="0.25">
      <c r="O79" s="27"/>
    </row>
    <row r="80" spans="2:15" x14ac:dyDescent="0.25">
      <c r="O80" s="27"/>
    </row>
    <row r="81" spans="15:15" x14ac:dyDescent="0.25">
      <c r="O81" s="27"/>
    </row>
    <row r="82" spans="15:15" x14ac:dyDescent="0.25">
      <c r="O82" s="27"/>
    </row>
    <row r="83" spans="15:15" x14ac:dyDescent="0.25">
      <c r="O83" s="27"/>
    </row>
    <row r="84" spans="15:15" x14ac:dyDescent="0.25">
      <c r="O84" s="27"/>
    </row>
    <row r="85" spans="15:15" x14ac:dyDescent="0.25">
      <c r="O85" s="27"/>
    </row>
    <row r="86" spans="15:15" x14ac:dyDescent="0.25">
      <c r="O86" s="27"/>
    </row>
    <row r="87" spans="15:15" x14ac:dyDescent="0.25">
      <c r="O87" s="27"/>
    </row>
    <row r="88" spans="15:15" x14ac:dyDescent="0.25">
      <c r="O88" s="27"/>
    </row>
    <row r="89" spans="15:15" x14ac:dyDescent="0.25">
      <c r="O89" s="27"/>
    </row>
  </sheetData>
  <mergeCells count="106">
    <mergeCell ref="C16:C20"/>
    <mergeCell ref="D16:D20"/>
    <mergeCell ref="E16:E20"/>
    <mergeCell ref="F51:F52"/>
    <mergeCell ref="G51:G52"/>
    <mergeCell ref="H51:H52"/>
    <mergeCell ref="I47:I48"/>
    <mergeCell ref="L49:L50"/>
    <mergeCell ref="K51:K52"/>
    <mergeCell ref="L51:L52"/>
    <mergeCell ref="I51:I52"/>
    <mergeCell ref="H49:H50"/>
    <mergeCell ref="I49:I50"/>
    <mergeCell ref="J49:J50"/>
    <mergeCell ref="K49:K50"/>
    <mergeCell ref="B46:D46"/>
    <mergeCell ref="B29:D29"/>
    <mergeCell ref="B28:D28"/>
    <mergeCell ref="B22:D22"/>
    <mergeCell ref="J51:J52"/>
    <mergeCell ref="E47:E48"/>
    <mergeCell ref="F47:F48"/>
    <mergeCell ref="G47:G48"/>
    <mergeCell ref="H47:H48"/>
    <mergeCell ref="B5:O5"/>
    <mergeCell ref="I12:O12"/>
    <mergeCell ref="J13:O13"/>
    <mergeCell ref="J14:O14"/>
    <mergeCell ref="B1:O1"/>
    <mergeCell ref="H2:O2"/>
    <mergeCell ref="B8:D8"/>
    <mergeCell ref="B3:D3"/>
    <mergeCell ref="J11:O11"/>
    <mergeCell ref="B9:D9"/>
    <mergeCell ref="B13:D13"/>
    <mergeCell ref="B6:O6"/>
    <mergeCell ref="B7:O7"/>
    <mergeCell ref="E51:E52"/>
    <mergeCell ref="O47:O48"/>
    <mergeCell ref="M47:M48"/>
    <mergeCell ref="N47:N48"/>
    <mergeCell ref="J47:J48"/>
    <mergeCell ref="K47:K48"/>
    <mergeCell ref="L47:L48"/>
    <mergeCell ref="D15:M15"/>
    <mergeCell ref="F16:J16"/>
    <mergeCell ref="K16:N16"/>
    <mergeCell ref="G17:J17"/>
    <mergeCell ref="K17:L17"/>
    <mergeCell ref="M17:N17"/>
    <mergeCell ref="O16:O20"/>
    <mergeCell ref="F17:F20"/>
    <mergeCell ref="G18:G20"/>
    <mergeCell ref="H18:H20"/>
    <mergeCell ref="I18:I20"/>
    <mergeCell ref="J18:J20"/>
    <mergeCell ref="K18:K20"/>
    <mergeCell ref="L18:L20"/>
    <mergeCell ref="M18:M20"/>
    <mergeCell ref="N18:N20"/>
    <mergeCell ref="B21:D21"/>
    <mergeCell ref="B16:B20"/>
    <mergeCell ref="M49:M50"/>
    <mergeCell ref="N49:N50"/>
    <mergeCell ref="E57:E58"/>
    <mergeCell ref="F57:F58"/>
    <mergeCell ref="G57:G58"/>
    <mergeCell ref="H57:H58"/>
    <mergeCell ref="I57:I58"/>
    <mergeCell ref="O51:O52"/>
    <mergeCell ref="M51:M52"/>
    <mergeCell ref="O49:O50"/>
    <mergeCell ref="L55:L56"/>
    <mergeCell ref="J57:J58"/>
    <mergeCell ref="K57:K58"/>
    <mergeCell ref="L57:L58"/>
    <mergeCell ref="N51:N52"/>
    <mergeCell ref="E53:E54"/>
    <mergeCell ref="F53:F54"/>
    <mergeCell ref="G53:G54"/>
    <mergeCell ref="E49:E50"/>
    <mergeCell ref="F49:F50"/>
    <mergeCell ref="G49:G50"/>
    <mergeCell ref="H53:H54"/>
    <mergeCell ref="E55:E56"/>
    <mergeCell ref="F55:F56"/>
    <mergeCell ref="B66:D66"/>
    <mergeCell ref="I53:I54"/>
    <mergeCell ref="N55:N56"/>
    <mergeCell ref="O55:O56"/>
    <mergeCell ref="O57:O58"/>
    <mergeCell ref="O53:O54"/>
    <mergeCell ref="J53:J54"/>
    <mergeCell ref="K53:K54"/>
    <mergeCell ref="L53:L54"/>
    <mergeCell ref="M53:M54"/>
    <mergeCell ref="N53:N54"/>
    <mergeCell ref="M57:M58"/>
    <mergeCell ref="N57:N58"/>
    <mergeCell ref="I55:I56"/>
    <mergeCell ref="J55:J56"/>
    <mergeCell ref="K55:K56"/>
    <mergeCell ref="M55:M56"/>
    <mergeCell ref="B59:D59"/>
    <mergeCell ref="G55:G56"/>
    <mergeCell ref="H55:H56"/>
  </mergeCells>
  <printOptions horizontalCentered="1"/>
  <pageMargins left="0.25" right="0.25" top="0.75" bottom="0.75" header="0.3" footer="0.3"/>
  <pageSetup paperSize="8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workbookViewId="0">
      <selection activeCell="M37" sqref="M37"/>
    </sheetView>
  </sheetViews>
  <sheetFormatPr defaultRowHeight="15" x14ac:dyDescent="0.25"/>
  <cols>
    <col min="1" max="1" width="9.140625" style="27"/>
    <col min="2" max="2" width="5.28515625" style="27" customWidth="1"/>
    <col min="3" max="3" width="47" style="27" customWidth="1"/>
    <col min="4" max="4" width="4.85546875" style="27" customWidth="1"/>
    <col min="5" max="5" width="7.5703125" style="27" customWidth="1"/>
    <col min="6" max="6" width="6.140625" style="27" customWidth="1"/>
    <col min="7" max="7" width="4.7109375" style="27" customWidth="1"/>
    <col min="8" max="8" width="5.140625" style="27" customWidth="1"/>
    <col min="9" max="9" width="7" style="27" customWidth="1"/>
    <col min="10" max="10" width="6" style="27" customWidth="1"/>
    <col min="11" max="11" width="5.42578125" style="27" customWidth="1"/>
    <col min="12" max="12" width="6" style="27" customWidth="1"/>
    <col min="13" max="13" width="5.7109375" style="27" customWidth="1"/>
    <col min="14" max="14" width="7.28515625" style="27" customWidth="1"/>
    <col min="15" max="15" width="9.140625" style="42"/>
    <col min="16" max="16384" width="9.140625" style="27"/>
  </cols>
  <sheetData>
    <row r="1" spans="1:15" ht="18" x14ac:dyDescent="0.25">
      <c r="B1" s="26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26"/>
    </row>
    <row r="2" spans="1:15" ht="18" x14ac:dyDescent="0.25">
      <c r="B2" s="231" t="s">
        <v>21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</row>
    <row r="3" spans="1:15" ht="18.75" thickBot="1" x14ac:dyDescent="0.3">
      <c r="B3" s="231"/>
      <c r="C3" s="231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5" ht="33" customHeight="1" x14ac:dyDescent="0.25">
      <c r="A4" s="250" t="s">
        <v>37</v>
      </c>
      <c r="B4" s="244" t="s">
        <v>38</v>
      </c>
      <c r="C4" s="246" t="s">
        <v>0</v>
      </c>
      <c r="D4" s="253" t="s">
        <v>39</v>
      </c>
      <c r="E4" s="237" t="s">
        <v>1</v>
      </c>
      <c r="F4" s="237"/>
      <c r="G4" s="237"/>
      <c r="H4" s="237"/>
      <c r="I4" s="238"/>
      <c r="J4" s="236" t="s">
        <v>7</v>
      </c>
      <c r="K4" s="237"/>
      <c r="L4" s="237"/>
      <c r="M4" s="237"/>
      <c r="N4" s="238"/>
      <c r="O4" s="257" t="s">
        <v>34</v>
      </c>
    </row>
    <row r="5" spans="1:15" ht="15" customHeight="1" x14ac:dyDescent="0.25">
      <c r="A5" s="251"/>
      <c r="B5" s="245"/>
      <c r="C5" s="247"/>
      <c r="D5" s="254"/>
      <c r="E5" s="239" t="s">
        <v>3</v>
      </c>
      <c r="F5" s="241" t="s">
        <v>2</v>
      </c>
      <c r="G5" s="242"/>
      <c r="H5" s="242"/>
      <c r="I5" s="243"/>
      <c r="J5" s="242" t="s">
        <v>4</v>
      </c>
      <c r="K5" s="243"/>
      <c r="L5" s="242" t="s">
        <v>11</v>
      </c>
      <c r="M5" s="243"/>
      <c r="N5" s="14" t="s">
        <v>19</v>
      </c>
      <c r="O5" s="258"/>
    </row>
    <row r="6" spans="1:15" ht="44.25" customHeight="1" thickBot="1" x14ac:dyDescent="0.3">
      <c r="A6" s="252"/>
      <c r="B6" s="245"/>
      <c r="C6" s="247"/>
      <c r="D6" s="255"/>
      <c r="E6" s="240"/>
      <c r="F6" s="54" t="s">
        <v>43</v>
      </c>
      <c r="G6" s="54" t="s">
        <v>5</v>
      </c>
      <c r="H6" s="54" t="s">
        <v>42</v>
      </c>
      <c r="I6" s="55" t="s">
        <v>6</v>
      </c>
      <c r="J6" s="2">
        <v>1</v>
      </c>
      <c r="K6" s="3">
        <v>2</v>
      </c>
      <c r="L6" s="2">
        <v>3</v>
      </c>
      <c r="M6" s="3">
        <v>4</v>
      </c>
      <c r="N6" s="13">
        <v>5</v>
      </c>
      <c r="O6" s="259"/>
    </row>
    <row r="7" spans="1:15" s="29" customFormat="1" ht="15" customHeight="1" x14ac:dyDescent="0.25">
      <c r="A7" s="51"/>
      <c r="B7" s="232" t="s">
        <v>12</v>
      </c>
      <c r="C7" s="233"/>
      <c r="D7" s="24">
        <v>18</v>
      </c>
      <c r="E7" s="22">
        <v>540</v>
      </c>
      <c r="F7" s="25">
        <v>72</v>
      </c>
      <c r="G7" s="25"/>
      <c r="H7" s="25"/>
      <c r="I7" s="23">
        <v>408</v>
      </c>
      <c r="J7" s="53">
        <v>20</v>
      </c>
      <c r="K7" s="23">
        <v>4</v>
      </c>
      <c r="L7" s="22">
        <v>0</v>
      </c>
      <c r="M7" s="23">
        <v>0</v>
      </c>
      <c r="N7" s="58">
        <v>0</v>
      </c>
      <c r="O7" s="52"/>
    </row>
    <row r="8" spans="1:15" ht="30" x14ac:dyDescent="0.25">
      <c r="A8" s="48"/>
      <c r="B8" s="4"/>
      <c r="C8" s="7" t="s">
        <v>20</v>
      </c>
      <c r="D8" s="6">
        <v>3</v>
      </c>
      <c r="E8" s="4">
        <v>90</v>
      </c>
      <c r="F8" s="1">
        <v>12</v>
      </c>
      <c r="G8" s="1"/>
      <c r="H8" s="1"/>
      <c r="I8" s="5">
        <v>78</v>
      </c>
      <c r="J8" s="11">
        <v>4</v>
      </c>
      <c r="K8" s="5"/>
      <c r="L8" s="4"/>
      <c r="M8" s="5"/>
      <c r="N8" s="30"/>
      <c r="O8" s="35" t="s">
        <v>35</v>
      </c>
    </row>
    <row r="9" spans="1:15" ht="18" customHeight="1" x14ac:dyDescent="0.25">
      <c r="A9" s="48"/>
      <c r="B9" s="4"/>
      <c r="C9" s="10" t="s">
        <v>32</v>
      </c>
      <c r="D9" s="6">
        <v>6</v>
      </c>
      <c r="E9" s="4">
        <v>180</v>
      </c>
      <c r="F9" s="1">
        <v>24</v>
      </c>
      <c r="G9" s="1"/>
      <c r="H9" s="1"/>
      <c r="I9" s="5">
        <v>96</v>
      </c>
      <c r="J9" s="11">
        <v>8</v>
      </c>
      <c r="K9" s="5"/>
      <c r="L9" s="4"/>
      <c r="M9" s="5"/>
      <c r="N9" s="30"/>
      <c r="O9" s="35" t="s">
        <v>35</v>
      </c>
    </row>
    <row r="10" spans="1:15" ht="18" customHeight="1" x14ac:dyDescent="0.25">
      <c r="A10" s="48"/>
      <c r="B10" s="4"/>
      <c r="C10" s="10" t="s">
        <v>33</v>
      </c>
      <c r="D10" s="6">
        <v>3</v>
      </c>
      <c r="E10" s="4">
        <v>90</v>
      </c>
      <c r="F10" s="1">
        <v>12</v>
      </c>
      <c r="G10" s="1"/>
      <c r="H10" s="1"/>
      <c r="I10" s="5">
        <v>78</v>
      </c>
      <c r="J10" s="11"/>
      <c r="K10" s="5">
        <v>4</v>
      </c>
      <c r="L10" s="4"/>
      <c r="M10" s="5"/>
      <c r="N10" s="30"/>
      <c r="O10" s="35" t="s">
        <v>35</v>
      </c>
    </row>
    <row r="11" spans="1:15" ht="18" customHeight="1" x14ac:dyDescent="0.25">
      <c r="A11" s="48"/>
      <c r="B11" s="4"/>
      <c r="C11" s="10" t="s">
        <v>18</v>
      </c>
      <c r="D11" s="6">
        <v>3</v>
      </c>
      <c r="E11" s="4">
        <v>90</v>
      </c>
      <c r="F11" s="1">
        <v>12</v>
      </c>
      <c r="G11" s="1"/>
      <c r="H11" s="1"/>
      <c r="I11" s="5">
        <v>78</v>
      </c>
      <c r="J11" s="11">
        <v>4</v>
      </c>
      <c r="K11" s="5"/>
      <c r="L11" s="4"/>
      <c r="M11" s="5"/>
      <c r="N11" s="30"/>
      <c r="O11" s="35" t="s">
        <v>35</v>
      </c>
    </row>
    <row r="12" spans="1:15" ht="18" customHeight="1" x14ac:dyDescent="0.25">
      <c r="A12" s="48"/>
      <c r="B12" s="4"/>
      <c r="C12" s="12" t="s">
        <v>31</v>
      </c>
      <c r="D12" s="6">
        <v>3</v>
      </c>
      <c r="E12" s="4">
        <v>90</v>
      </c>
      <c r="F12" s="1">
        <v>12</v>
      </c>
      <c r="G12" s="1"/>
      <c r="H12" s="1"/>
      <c r="I12" s="5">
        <v>78</v>
      </c>
      <c r="J12" s="11">
        <v>4</v>
      </c>
      <c r="K12" s="5"/>
      <c r="L12" s="4"/>
      <c r="M12" s="5"/>
      <c r="N12" s="30"/>
      <c r="O12" s="35" t="s">
        <v>35</v>
      </c>
    </row>
    <row r="13" spans="1:15" s="29" customFormat="1" ht="18" customHeight="1" x14ac:dyDescent="0.25">
      <c r="A13" s="49"/>
      <c r="B13" s="234" t="s">
        <v>13</v>
      </c>
      <c r="C13" s="235"/>
      <c r="D13" s="17">
        <v>48</v>
      </c>
      <c r="E13" s="15">
        <v>1440</v>
      </c>
      <c r="F13" s="18"/>
      <c r="G13" s="18"/>
      <c r="H13" s="18"/>
      <c r="I13" s="16"/>
      <c r="J13" s="19"/>
      <c r="K13" s="16"/>
      <c r="L13" s="15"/>
      <c r="M13" s="16"/>
      <c r="N13" s="31"/>
      <c r="O13" s="43"/>
    </row>
    <row r="14" spans="1:15" s="29" customFormat="1" ht="18" customHeight="1" x14ac:dyDescent="0.25">
      <c r="A14" s="49"/>
      <c r="B14" s="256" t="s">
        <v>44</v>
      </c>
      <c r="C14" s="235"/>
      <c r="D14" s="17"/>
      <c r="E14" s="15"/>
      <c r="F14" s="18"/>
      <c r="G14" s="18"/>
      <c r="H14" s="18"/>
      <c r="I14" s="16"/>
      <c r="J14" s="19"/>
      <c r="K14" s="16"/>
      <c r="L14" s="15"/>
      <c r="M14" s="16"/>
      <c r="N14" s="31"/>
      <c r="O14" s="43"/>
    </row>
    <row r="15" spans="1:15" ht="18" customHeight="1" x14ac:dyDescent="0.25">
      <c r="A15" s="48"/>
      <c r="B15" s="45"/>
      <c r="C15" s="10" t="s">
        <v>14</v>
      </c>
      <c r="D15" s="6"/>
      <c r="E15" s="4"/>
      <c r="F15" s="1"/>
      <c r="G15" s="1"/>
      <c r="H15" s="1"/>
      <c r="I15" s="5"/>
      <c r="J15" s="11"/>
      <c r="K15" s="5"/>
      <c r="L15" s="4"/>
      <c r="M15" s="5"/>
      <c r="N15" s="30"/>
      <c r="O15" s="35" t="s">
        <v>36</v>
      </c>
    </row>
    <row r="16" spans="1:15" ht="18" customHeight="1" x14ac:dyDescent="0.25">
      <c r="A16" s="48"/>
      <c r="B16" s="45"/>
      <c r="C16" s="10" t="s">
        <v>15</v>
      </c>
      <c r="D16" s="6"/>
      <c r="E16" s="4"/>
      <c r="F16" s="1"/>
      <c r="G16" s="1"/>
      <c r="H16" s="1"/>
      <c r="I16" s="5"/>
      <c r="J16" s="11"/>
      <c r="K16" s="5"/>
      <c r="L16" s="4"/>
      <c r="M16" s="5"/>
      <c r="N16" s="30"/>
      <c r="O16" s="35" t="s">
        <v>36</v>
      </c>
    </row>
    <row r="17" spans="1:15" ht="18" customHeight="1" x14ac:dyDescent="0.25">
      <c r="A17" s="48"/>
      <c r="B17" s="45"/>
      <c r="C17" s="10" t="s">
        <v>16</v>
      </c>
      <c r="D17" s="6"/>
      <c r="E17" s="4"/>
      <c r="F17" s="1"/>
      <c r="G17" s="1"/>
      <c r="H17" s="1"/>
      <c r="I17" s="5"/>
      <c r="J17" s="11"/>
      <c r="K17" s="5"/>
      <c r="L17" s="4"/>
      <c r="M17" s="5"/>
      <c r="N17" s="30"/>
      <c r="O17" s="35" t="s">
        <v>36</v>
      </c>
    </row>
    <row r="18" spans="1:15" ht="18" customHeight="1" x14ac:dyDescent="0.25">
      <c r="A18" s="48"/>
      <c r="B18" s="45"/>
      <c r="C18" s="8"/>
      <c r="D18" s="6"/>
      <c r="E18" s="4"/>
      <c r="F18" s="1"/>
      <c r="G18" s="1"/>
      <c r="H18" s="1"/>
      <c r="I18" s="5"/>
      <c r="J18" s="11"/>
      <c r="K18" s="5"/>
      <c r="L18" s="4"/>
      <c r="M18" s="5"/>
      <c r="N18" s="30"/>
      <c r="O18" s="35" t="s">
        <v>36</v>
      </c>
    </row>
    <row r="19" spans="1:15" ht="18" customHeight="1" x14ac:dyDescent="0.25">
      <c r="A19" s="48"/>
      <c r="B19" s="45"/>
      <c r="C19" s="7"/>
      <c r="D19" s="6"/>
      <c r="E19" s="4"/>
      <c r="F19" s="1"/>
      <c r="G19" s="1"/>
      <c r="H19" s="1"/>
      <c r="I19" s="5"/>
      <c r="J19" s="11"/>
      <c r="K19" s="5"/>
      <c r="L19" s="4"/>
      <c r="M19" s="5"/>
      <c r="N19" s="30"/>
      <c r="O19" s="35" t="s">
        <v>36</v>
      </c>
    </row>
    <row r="20" spans="1:15" s="29" customFormat="1" ht="18" customHeight="1" x14ac:dyDescent="0.25">
      <c r="A20" s="49"/>
      <c r="B20" s="223" t="s">
        <v>8</v>
      </c>
      <c r="C20" s="224"/>
      <c r="D20" s="17">
        <v>18</v>
      </c>
      <c r="E20" s="15">
        <v>540</v>
      </c>
      <c r="F20" s="18">
        <v>72</v>
      </c>
      <c r="G20" s="18"/>
      <c r="H20" s="18"/>
      <c r="I20" s="16">
        <v>468</v>
      </c>
      <c r="J20" s="19">
        <v>0</v>
      </c>
      <c r="K20" s="16">
        <v>8</v>
      </c>
      <c r="L20" s="15">
        <v>8</v>
      </c>
      <c r="M20" s="16">
        <v>8</v>
      </c>
      <c r="N20" s="57">
        <v>0</v>
      </c>
      <c r="O20" s="43"/>
    </row>
    <row r="21" spans="1:15" ht="18" customHeight="1" x14ac:dyDescent="0.25">
      <c r="A21" s="248"/>
      <c r="B21" s="221"/>
      <c r="C21" s="10" t="s">
        <v>14</v>
      </c>
      <c r="D21" s="127">
        <v>3</v>
      </c>
      <c r="E21" s="225">
        <v>90</v>
      </c>
      <c r="F21" s="132">
        <v>12</v>
      </c>
      <c r="G21" s="132"/>
      <c r="H21" s="132"/>
      <c r="I21" s="139">
        <v>78</v>
      </c>
      <c r="J21" s="141"/>
      <c r="K21" s="134">
        <v>4</v>
      </c>
      <c r="L21" s="141"/>
      <c r="M21" s="134"/>
      <c r="N21" s="217"/>
      <c r="O21" s="260" t="s">
        <v>36</v>
      </c>
    </row>
    <row r="22" spans="1:15" ht="18" customHeight="1" x14ac:dyDescent="0.25">
      <c r="A22" s="249"/>
      <c r="B22" s="222"/>
      <c r="C22" s="10" t="s">
        <v>15</v>
      </c>
      <c r="D22" s="128"/>
      <c r="E22" s="226"/>
      <c r="F22" s="145"/>
      <c r="G22" s="145"/>
      <c r="H22" s="145"/>
      <c r="I22" s="146"/>
      <c r="J22" s="144"/>
      <c r="K22" s="135"/>
      <c r="L22" s="144"/>
      <c r="M22" s="135"/>
      <c r="N22" s="218"/>
      <c r="O22" s="261"/>
    </row>
    <row r="23" spans="1:15" ht="18" customHeight="1" x14ac:dyDescent="0.25">
      <c r="A23" s="248"/>
      <c r="B23" s="221"/>
      <c r="C23" s="10" t="s">
        <v>16</v>
      </c>
      <c r="D23" s="127">
        <v>3</v>
      </c>
      <c r="E23" s="225">
        <v>90</v>
      </c>
      <c r="F23" s="132">
        <v>12</v>
      </c>
      <c r="G23" s="132"/>
      <c r="H23" s="132"/>
      <c r="I23" s="139">
        <v>78</v>
      </c>
      <c r="J23" s="141"/>
      <c r="K23" s="134">
        <v>4</v>
      </c>
      <c r="L23" s="141"/>
      <c r="M23" s="134"/>
      <c r="N23" s="217"/>
      <c r="O23" s="260" t="s">
        <v>36</v>
      </c>
    </row>
    <row r="24" spans="1:15" ht="18" customHeight="1" x14ac:dyDescent="0.25">
      <c r="A24" s="249"/>
      <c r="B24" s="222"/>
      <c r="C24" s="10" t="s">
        <v>17</v>
      </c>
      <c r="D24" s="128"/>
      <c r="E24" s="226"/>
      <c r="F24" s="145"/>
      <c r="G24" s="145"/>
      <c r="H24" s="145"/>
      <c r="I24" s="146"/>
      <c r="J24" s="144"/>
      <c r="K24" s="135"/>
      <c r="L24" s="144"/>
      <c r="M24" s="135"/>
      <c r="N24" s="218"/>
      <c r="O24" s="261"/>
    </row>
    <row r="25" spans="1:15" ht="18" customHeight="1" x14ac:dyDescent="0.25">
      <c r="A25" s="248"/>
      <c r="B25" s="221"/>
      <c r="C25" s="12" t="s">
        <v>22</v>
      </c>
      <c r="D25" s="127">
        <v>3</v>
      </c>
      <c r="E25" s="225">
        <v>90</v>
      </c>
      <c r="F25" s="132">
        <v>12</v>
      </c>
      <c r="G25" s="132"/>
      <c r="H25" s="132"/>
      <c r="I25" s="139">
        <v>78</v>
      </c>
      <c r="J25" s="141"/>
      <c r="K25" s="134"/>
      <c r="L25" s="141">
        <v>4</v>
      </c>
      <c r="M25" s="134"/>
      <c r="N25" s="217"/>
      <c r="O25" s="260" t="s">
        <v>36</v>
      </c>
    </row>
    <row r="26" spans="1:15" ht="18" customHeight="1" x14ac:dyDescent="0.25">
      <c r="A26" s="249"/>
      <c r="B26" s="222"/>
      <c r="C26" s="12" t="s">
        <v>23</v>
      </c>
      <c r="D26" s="128"/>
      <c r="E26" s="226"/>
      <c r="F26" s="145"/>
      <c r="G26" s="145"/>
      <c r="H26" s="145"/>
      <c r="I26" s="146"/>
      <c r="J26" s="144"/>
      <c r="K26" s="135"/>
      <c r="L26" s="144"/>
      <c r="M26" s="135"/>
      <c r="N26" s="218"/>
      <c r="O26" s="261"/>
    </row>
    <row r="27" spans="1:15" ht="18" customHeight="1" x14ac:dyDescent="0.25">
      <c r="A27" s="248"/>
      <c r="B27" s="221"/>
      <c r="C27" s="12" t="s">
        <v>24</v>
      </c>
      <c r="D27" s="127">
        <v>3</v>
      </c>
      <c r="E27" s="225">
        <v>90</v>
      </c>
      <c r="F27" s="132">
        <v>12</v>
      </c>
      <c r="G27" s="132"/>
      <c r="H27" s="132"/>
      <c r="I27" s="139">
        <v>78</v>
      </c>
      <c r="J27" s="141"/>
      <c r="K27" s="134"/>
      <c r="L27" s="141">
        <v>4</v>
      </c>
      <c r="M27" s="134"/>
      <c r="N27" s="217"/>
      <c r="O27" s="260" t="s">
        <v>36</v>
      </c>
    </row>
    <row r="28" spans="1:15" ht="18" customHeight="1" x14ac:dyDescent="0.25">
      <c r="A28" s="249"/>
      <c r="B28" s="222"/>
      <c r="C28" s="12" t="s">
        <v>25</v>
      </c>
      <c r="D28" s="128"/>
      <c r="E28" s="226"/>
      <c r="F28" s="145"/>
      <c r="G28" s="145"/>
      <c r="H28" s="145"/>
      <c r="I28" s="146"/>
      <c r="J28" s="144"/>
      <c r="K28" s="135"/>
      <c r="L28" s="144"/>
      <c r="M28" s="135"/>
      <c r="N28" s="218"/>
      <c r="O28" s="261"/>
    </row>
    <row r="29" spans="1:15" ht="18" customHeight="1" x14ac:dyDescent="0.25">
      <c r="A29" s="248"/>
      <c r="B29" s="221"/>
      <c r="C29" s="12" t="s">
        <v>26</v>
      </c>
      <c r="D29" s="127">
        <v>3</v>
      </c>
      <c r="E29" s="225">
        <v>90</v>
      </c>
      <c r="F29" s="132">
        <v>12</v>
      </c>
      <c r="G29" s="132"/>
      <c r="H29" s="132"/>
      <c r="I29" s="139">
        <v>78</v>
      </c>
      <c r="J29" s="141"/>
      <c r="K29" s="134"/>
      <c r="L29" s="141"/>
      <c r="M29" s="134">
        <v>4</v>
      </c>
      <c r="N29" s="217"/>
      <c r="O29" s="260" t="s">
        <v>36</v>
      </c>
    </row>
    <row r="30" spans="1:15" ht="18" customHeight="1" x14ac:dyDescent="0.25">
      <c r="A30" s="249"/>
      <c r="B30" s="222"/>
      <c r="C30" s="12" t="s">
        <v>27</v>
      </c>
      <c r="D30" s="128"/>
      <c r="E30" s="226"/>
      <c r="F30" s="145"/>
      <c r="G30" s="145"/>
      <c r="H30" s="145"/>
      <c r="I30" s="146"/>
      <c r="J30" s="144"/>
      <c r="K30" s="135"/>
      <c r="L30" s="144"/>
      <c r="M30" s="135"/>
      <c r="N30" s="218"/>
      <c r="O30" s="261"/>
    </row>
    <row r="31" spans="1:15" ht="18" customHeight="1" x14ac:dyDescent="0.25">
      <c r="A31" s="248"/>
      <c r="B31" s="221"/>
      <c r="C31" s="12" t="s">
        <v>28</v>
      </c>
      <c r="D31" s="127">
        <v>3</v>
      </c>
      <c r="E31" s="225">
        <v>90</v>
      </c>
      <c r="F31" s="132">
        <v>12</v>
      </c>
      <c r="G31" s="229"/>
      <c r="H31" s="229"/>
      <c r="I31" s="139">
        <v>78</v>
      </c>
      <c r="J31" s="141"/>
      <c r="K31" s="134"/>
      <c r="L31" s="141"/>
      <c r="M31" s="134">
        <v>4</v>
      </c>
      <c r="N31" s="217"/>
      <c r="O31" s="260" t="s">
        <v>36</v>
      </c>
    </row>
    <row r="32" spans="1:15" ht="18" customHeight="1" x14ac:dyDescent="0.25">
      <c r="A32" s="249"/>
      <c r="B32" s="222"/>
      <c r="C32" s="12" t="s">
        <v>29</v>
      </c>
      <c r="D32" s="128"/>
      <c r="E32" s="226"/>
      <c r="F32" s="145"/>
      <c r="G32" s="230"/>
      <c r="H32" s="230"/>
      <c r="I32" s="146"/>
      <c r="J32" s="144"/>
      <c r="K32" s="135"/>
      <c r="L32" s="144"/>
      <c r="M32" s="135"/>
      <c r="N32" s="218"/>
      <c r="O32" s="261"/>
    </row>
    <row r="33" spans="1:15" s="29" customFormat="1" ht="18" customHeight="1" x14ac:dyDescent="0.25">
      <c r="A33" s="49"/>
      <c r="B33" s="227" t="s">
        <v>46</v>
      </c>
      <c r="C33" s="228"/>
      <c r="D33" s="17">
        <v>12</v>
      </c>
      <c r="E33" s="15">
        <v>360</v>
      </c>
      <c r="F33" s="20"/>
      <c r="G33" s="18"/>
      <c r="H33" s="18"/>
      <c r="I33" s="21">
        <v>360</v>
      </c>
      <c r="J33" s="19">
        <v>2</v>
      </c>
      <c r="K33" s="16">
        <v>2</v>
      </c>
      <c r="L33" s="15">
        <v>2</v>
      </c>
      <c r="M33" s="16">
        <v>2</v>
      </c>
      <c r="N33" s="57">
        <v>0</v>
      </c>
      <c r="O33" s="43"/>
    </row>
    <row r="34" spans="1:15" ht="18" customHeight="1" x14ac:dyDescent="0.25">
      <c r="A34" s="48"/>
      <c r="B34" s="46"/>
      <c r="C34" s="9" t="s">
        <v>30</v>
      </c>
      <c r="D34" s="6">
        <v>3</v>
      </c>
      <c r="E34" s="1">
        <v>90</v>
      </c>
      <c r="F34" s="1"/>
      <c r="G34" s="1"/>
      <c r="H34" s="1"/>
      <c r="I34" s="1">
        <v>90</v>
      </c>
      <c r="J34" s="11"/>
      <c r="K34" s="5"/>
      <c r="L34" s="4"/>
      <c r="M34" s="5"/>
      <c r="N34" s="32"/>
      <c r="O34" s="35" t="s">
        <v>35</v>
      </c>
    </row>
    <row r="35" spans="1:15" ht="18" customHeight="1" x14ac:dyDescent="0.25">
      <c r="A35" s="48"/>
      <c r="B35" s="46"/>
      <c r="C35" s="9" t="s">
        <v>30</v>
      </c>
      <c r="D35" s="6">
        <v>3</v>
      </c>
      <c r="E35" s="1">
        <v>90</v>
      </c>
      <c r="F35" s="1"/>
      <c r="G35" s="1"/>
      <c r="H35" s="1"/>
      <c r="I35" s="1">
        <v>90</v>
      </c>
      <c r="J35" s="11"/>
      <c r="K35" s="5"/>
      <c r="L35" s="4"/>
      <c r="M35" s="5"/>
      <c r="N35" s="32"/>
      <c r="O35" s="35" t="s">
        <v>35</v>
      </c>
    </row>
    <row r="36" spans="1:15" ht="18" customHeight="1" x14ac:dyDescent="0.25">
      <c r="A36" s="48"/>
      <c r="B36" s="46"/>
      <c r="C36" s="9" t="s">
        <v>30</v>
      </c>
      <c r="D36" s="6">
        <v>3</v>
      </c>
      <c r="E36" s="1">
        <v>90</v>
      </c>
      <c r="F36" s="1"/>
      <c r="G36" s="1"/>
      <c r="H36" s="1"/>
      <c r="I36" s="1">
        <v>90</v>
      </c>
      <c r="J36" s="11"/>
      <c r="K36" s="5"/>
      <c r="L36" s="4"/>
      <c r="M36" s="5"/>
      <c r="N36" s="32"/>
      <c r="O36" s="35" t="s">
        <v>35</v>
      </c>
    </row>
    <row r="37" spans="1:15" ht="18" customHeight="1" x14ac:dyDescent="0.25">
      <c r="A37" s="48"/>
      <c r="B37" s="46"/>
      <c r="C37" s="9" t="s">
        <v>30</v>
      </c>
      <c r="D37" s="6">
        <v>3</v>
      </c>
      <c r="E37" s="1">
        <v>90</v>
      </c>
      <c r="F37" s="1"/>
      <c r="G37" s="1"/>
      <c r="H37" s="1"/>
      <c r="I37" s="1">
        <v>90</v>
      </c>
      <c r="J37" s="11"/>
      <c r="K37" s="5"/>
      <c r="L37" s="4"/>
      <c r="M37" s="5"/>
      <c r="N37" s="32"/>
      <c r="O37" s="35" t="s">
        <v>35</v>
      </c>
    </row>
    <row r="38" spans="1:15" s="29" customFormat="1" ht="18" customHeight="1" x14ac:dyDescent="0.25">
      <c r="A38" s="49"/>
      <c r="B38" s="223" t="s">
        <v>45</v>
      </c>
      <c r="C38" s="224"/>
      <c r="D38" s="17">
        <v>24</v>
      </c>
      <c r="E38" s="18">
        <v>720</v>
      </c>
      <c r="F38" s="34"/>
      <c r="G38" s="18"/>
      <c r="H38" s="18"/>
      <c r="I38" s="16">
        <v>720</v>
      </c>
      <c r="J38" s="19"/>
      <c r="K38" s="16"/>
      <c r="L38" s="15"/>
      <c r="M38" s="16"/>
      <c r="N38" s="31"/>
      <c r="O38" s="43"/>
    </row>
    <row r="39" spans="1:15" ht="18" customHeight="1" x14ac:dyDescent="0.25">
      <c r="A39" s="48"/>
      <c r="B39" s="46"/>
      <c r="C39" s="9" t="s">
        <v>9</v>
      </c>
      <c r="D39" s="6">
        <v>4</v>
      </c>
      <c r="E39" s="1">
        <v>120</v>
      </c>
      <c r="F39" s="33"/>
      <c r="G39" s="1"/>
      <c r="H39" s="1"/>
      <c r="I39" s="5">
        <v>120</v>
      </c>
      <c r="J39" s="11"/>
      <c r="K39" s="5"/>
      <c r="L39" s="4"/>
      <c r="M39" s="5"/>
      <c r="N39" s="59" t="s">
        <v>41</v>
      </c>
      <c r="O39" s="35" t="s">
        <v>35</v>
      </c>
    </row>
    <row r="40" spans="1:15" ht="18" customHeight="1" x14ac:dyDescent="0.25">
      <c r="A40" s="48"/>
      <c r="B40" s="47"/>
      <c r="C40" s="8" t="s">
        <v>10</v>
      </c>
      <c r="D40" s="6">
        <v>20</v>
      </c>
      <c r="E40" s="1">
        <v>600</v>
      </c>
      <c r="F40" s="33"/>
      <c r="G40" s="1"/>
      <c r="H40" s="1"/>
      <c r="I40" s="5">
        <v>600</v>
      </c>
      <c r="J40" s="56"/>
      <c r="K40" s="5"/>
      <c r="L40" s="4"/>
      <c r="M40" s="5"/>
      <c r="N40" s="32"/>
      <c r="O40" s="35" t="s">
        <v>40</v>
      </c>
    </row>
    <row r="41" spans="1:15" s="29" customFormat="1" ht="18" customHeight="1" thickBot="1" x14ac:dyDescent="0.3">
      <c r="A41" s="50"/>
      <c r="B41" s="219" t="s">
        <v>3</v>
      </c>
      <c r="C41" s="220"/>
      <c r="D41" s="36">
        <v>120</v>
      </c>
      <c r="E41" s="37">
        <v>3600</v>
      </c>
      <c r="F41" s="38"/>
      <c r="G41" s="38"/>
      <c r="H41" s="38"/>
      <c r="I41" s="39"/>
      <c r="J41" s="40"/>
      <c r="K41" s="39"/>
      <c r="L41" s="37"/>
      <c r="M41" s="39"/>
      <c r="N41" s="41"/>
      <c r="O41" s="44"/>
    </row>
    <row r="50" spans="15:15" x14ac:dyDescent="0.25">
      <c r="O50" s="27"/>
    </row>
    <row r="51" spans="15:15" x14ac:dyDescent="0.25">
      <c r="O51" s="27"/>
    </row>
    <row r="52" spans="15:15" x14ac:dyDescent="0.25">
      <c r="O52" s="27"/>
    </row>
    <row r="53" spans="15:15" x14ac:dyDescent="0.25">
      <c r="O53" s="27"/>
    </row>
    <row r="54" spans="15:15" x14ac:dyDescent="0.25">
      <c r="O54" s="27"/>
    </row>
    <row r="55" spans="15:15" x14ac:dyDescent="0.25">
      <c r="O55" s="27"/>
    </row>
    <row r="56" spans="15:15" x14ac:dyDescent="0.25">
      <c r="O56" s="27"/>
    </row>
    <row r="57" spans="15:15" x14ac:dyDescent="0.25">
      <c r="O57" s="27"/>
    </row>
    <row r="58" spans="15:15" x14ac:dyDescent="0.25">
      <c r="O58" s="27"/>
    </row>
    <row r="59" spans="15:15" x14ac:dyDescent="0.25">
      <c r="O59" s="27"/>
    </row>
    <row r="60" spans="15:15" x14ac:dyDescent="0.25">
      <c r="O60" s="27"/>
    </row>
    <row r="61" spans="15:15" x14ac:dyDescent="0.25">
      <c r="O61" s="27"/>
    </row>
    <row r="62" spans="15:15" x14ac:dyDescent="0.25">
      <c r="O62" s="27"/>
    </row>
    <row r="63" spans="15:15" x14ac:dyDescent="0.25">
      <c r="O63" s="27"/>
    </row>
    <row r="64" spans="15:15" x14ac:dyDescent="0.25">
      <c r="O64" s="27"/>
    </row>
  </sheetData>
  <mergeCells count="105">
    <mergeCell ref="B2:O2"/>
    <mergeCell ref="O4:O6"/>
    <mergeCell ref="O21:O22"/>
    <mergeCell ref="O23:O24"/>
    <mergeCell ref="O25:O26"/>
    <mergeCell ref="O27:O28"/>
    <mergeCell ref="O29:O30"/>
    <mergeCell ref="O31:O32"/>
    <mergeCell ref="M21:M22"/>
    <mergeCell ref="N21:N22"/>
    <mergeCell ref="L23:L24"/>
    <mergeCell ref="M23:M24"/>
    <mergeCell ref="N23:N24"/>
    <mergeCell ref="J21:J22"/>
    <mergeCell ref="K21:K22"/>
    <mergeCell ref="J23:J24"/>
    <mergeCell ref="K23:K24"/>
    <mergeCell ref="L21:L22"/>
    <mergeCell ref="J27:J28"/>
    <mergeCell ref="K27:K28"/>
    <mergeCell ref="L27:L28"/>
    <mergeCell ref="M27:M28"/>
    <mergeCell ref="N27:N28"/>
    <mergeCell ref="J25:J26"/>
    <mergeCell ref="A31:A32"/>
    <mergeCell ref="A29:A30"/>
    <mergeCell ref="A27:A28"/>
    <mergeCell ref="A25:A26"/>
    <mergeCell ref="A23:A24"/>
    <mergeCell ref="A21:A22"/>
    <mergeCell ref="A4:A6"/>
    <mergeCell ref="I31:I32"/>
    <mergeCell ref="I25:I26"/>
    <mergeCell ref="D4:D6"/>
    <mergeCell ref="E4:I4"/>
    <mergeCell ref="I29:I30"/>
    <mergeCell ref="H27:H28"/>
    <mergeCell ref="I27:I28"/>
    <mergeCell ref="B29:B30"/>
    <mergeCell ref="D29:D30"/>
    <mergeCell ref="E29:E30"/>
    <mergeCell ref="F29:F30"/>
    <mergeCell ref="G29:G30"/>
    <mergeCell ref="D27:D28"/>
    <mergeCell ref="E27:E28"/>
    <mergeCell ref="F27:F28"/>
    <mergeCell ref="G27:G28"/>
    <mergeCell ref="B14:C14"/>
    <mergeCell ref="C1:L1"/>
    <mergeCell ref="B3:C3"/>
    <mergeCell ref="I21:I22"/>
    <mergeCell ref="B23:B24"/>
    <mergeCell ref="D23:D24"/>
    <mergeCell ref="E23:E24"/>
    <mergeCell ref="F23:F24"/>
    <mergeCell ref="G23:G24"/>
    <mergeCell ref="D21:D22"/>
    <mergeCell ref="E21:E22"/>
    <mergeCell ref="F21:F22"/>
    <mergeCell ref="G21:G22"/>
    <mergeCell ref="H23:H24"/>
    <mergeCell ref="I23:I24"/>
    <mergeCell ref="B7:C7"/>
    <mergeCell ref="B13:C13"/>
    <mergeCell ref="B20:C20"/>
    <mergeCell ref="J4:N4"/>
    <mergeCell ref="E5:E6"/>
    <mergeCell ref="F5:I5"/>
    <mergeCell ref="J5:K5"/>
    <mergeCell ref="L5:M5"/>
    <mergeCell ref="B4:B6"/>
    <mergeCell ref="C4:C6"/>
    <mergeCell ref="B41:C41"/>
    <mergeCell ref="B21:B22"/>
    <mergeCell ref="B27:B28"/>
    <mergeCell ref="B38:C38"/>
    <mergeCell ref="H21:H22"/>
    <mergeCell ref="B25:B26"/>
    <mergeCell ref="D25:D26"/>
    <mergeCell ref="E25:E26"/>
    <mergeCell ref="F25:F26"/>
    <mergeCell ref="G25:G26"/>
    <mergeCell ref="H25:H26"/>
    <mergeCell ref="H29:H30"/>
    <mergeCell ref="B33:C33"/>
    <mergeCell ref="B31:B32"/>
    <mergeCell ref="D31:D32"/>
    <mergeCell ref="E31:E32"/>
    <mergeCell ref="F31:F32"/>
    <mergeCell ref="G31:G32"/>
    <mergeCell ref="H31:H32"/>
    <mergeCell ref="K25:K26"/>
    <mergeCell ref="L25:L26"/>
    <mergeCell ref="M25:M26"/>
    <mergeCell ref="N25:N26"/>
    <mergeCell ref="J31:J32"/>
    <mergeCell ref="K31:K32"/>
    <mergeCell ref="L31:L32"/>
    <mergeCell ref="M31:M32"/>
    <mergeCell ref="N31:N32"/>
    <mergeCell ref="J29:J30"/>
    <mergeCell ref="K29:K30"/>
    <mergeCell ref="L29:L30"/>
    <mergeCell ref="M29:M30"/>
    <mergeCell ref="N29:N30"/>
  </mergeCells>
  <printOptions horizontalCentered="1"/>
  <pageMargins left="0.78740157480314965" right="0" top="0.39370078740157483" bottom="0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arka</vt:lpstr>
      <vt:lpstr>heraka</vt:lpstr>
      <vt:lpstr>arka!Область_печати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ggasparyan</dc:creator>
  <cp:lastModifiedBy>User</cp:lastModifiedBy>
  <cp:lastPrinted>2019-09-03T07:29:56Z</cp:lastPrinted>
  <dcterms:created xsi:type="dcterms:W3CDTF">2013-09-13T12:11:28Z</dcterms:created>
  <dcterms:modified xsi:type="dcterms:W3CDTF">2021-05-18T06:22:57Z</dcterms:modified>
</cp:coreProperties>
</file>