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 tabRatio="703"/>
  </bookViews>
  <sheets>
    <sheet name="arka" sheetId="3" r:id="rId1"/>
    <sheet name="heraka" sheetId="4" r:id="rId2"/>
  </sheets>
  <definedNames>
    <definedName name="_xlnm.Print_Area" localSheetId="0">arka!$A$1:$P$64</definedName>
    <definedName name="_xlnm.Print_Area" localSheetId="1">heraka!$A$1:$O$56</definedName>
  </definedNames>
  <calcPr calcId="125725"/>
</workbook>
</file>

<file path=xl/calcChain.xml><?xml version="1.0" encoding="utf-8"?>
<calcChain xmlns="http://schemas.openxmlformats.org/spreadsheetml/2006/main">
  <c r="F26" i="3"/>
  <c r="G26"/>
  <c r="H26"/>
  <c r="I26"/>
  <c r="J26"/>
  <c r="K26"/>
  <c r="L26"/>
  <c r="M26"/>
  <c r="N26"/>
  <c r="E26"/>
  <c r="F43"/>
  <c r="G43"/>
  <c r="H43"/>
  <c r="I43"/>
  <c r="J43"/>
  <c r="K43"/>
  <c r="L43"/>
  <c r="M43"/>
  <c r="N43"/>
  <c r="E43"/>
  <c r="E56" l="1"/>
  <c r="F25"/>
  <c r="G25"/>
  <c r="H25"/>
  <c r="I25"/>
  <c r="J25"/>
  <c r="K25"/>
  <c r="L25"/>
  <c r="N25"/>
  <c r="E25"/>
  <c r="J56"/>
  <c r="I56"/>
  <c r="H56"/>
  <c r="G56"/>
  <c r="F56"/>
  <c r="G19"/>
  <c r="H19"/>
  <c r="I19"/>
  <c r="J19"/>
  <c r="K19"/>
  <c r="L19"/>
  <c r="L18" s="1"/>
  <c r="L63" s="1"/>
  <c r="M19"/>
  <c r="N19"/>
  <c r="N18" s="1"/>
  <c r="N63" s="1"/>
  <c r="F19"/>
  <c r="E19"/>
  <c r="K18" l="1"/>
  <c r="K63" s="1"/>
  <c r="I18"/>
  <c r="I63" s="1"/>
  <c r="G18"/>
  <c r="G63" s="1"/>
  <c r="M25"/>
  <c r="M18" s="1"/>
  <c r="M63" s="1"/>
  <c r="F18"/>
  <c r="F63" s="1"/>
  <c r="J18"/>
  <c r="J63" s="1"/>
  <c r="H18"/>
  <c r="H63" s="1"/>
  <c r="E18"/>
  <c r="E63" s="1"/>
</calcChain>
</file>

<file path=xl/sharedStrings.xml><?xml version="1.0" encoding="utf-8"?>
<sst xmlns="http://schemas.openxmlformats.org/spreadsheetml/2006/main" count="286" uniqueCount="198">
  <si>
    <t>Առարկայի անվանում</t>
  </si>
  <si>
    <t>Ժամերը</t>
  </si>
  <si>
    <t>որոնցից</t>
  </si>
  <si>
    <t>Ընդամենը</t>
  </si>
  <si>
    <t>I կուրս</t>
  </si>
  <si>
    <t>գործն.</t>
  </si>
  <si>
    <t>անհատ.</t>
  </si>
  <si>
    <t>Բաշխում ըստ կուրսերի և կիսամյակների</t>
  </si>
  <si>
    <t>ԿԱՄԸՆՏՐԱԿԱՆ ԴԱՍԸՆԹԱՑՆԵՐ</t>
  </si>
  <si>
    <t xml:space="preserve">Գիտամանկավարժական պրակտիկա </t>
  </si>
  <si>
    <t xml:space="preserve">Մագիստրոսական թեզի պաշտպանություն </t>
  </si>
  <si>
    <t>II կուրս</t>
  </si>
  <si>
    <t>ԸՆԴՀԱՆՈՒՐ ԿՐԹԱԿԱՆ ԿԱՌՈՒՑԱՄԱՍ</t>
  </si>
  <si>
    <t>ՄԱՍՆԱԳԻՏԱԿԱՆ ԿԱՌՈՒՑԱՄԱՍ</t>
  </si>
  <si>
    <t>Հետազոտության պլանավորում և մեթոդներ</t>
  </si>
  <si>
    <t>III կուրս</t>
  </si>
  <si>
    <t xml:space="preserve">Տեղեկատվական տեխնոլոգիաները մասնագիտական հետազոտություններում </t>
  </si>
  <si>
    <t>Հետազոտական աշխատանք</t>
  </si>
  <si>
    <t>Մասնագիտության արդի հիմնախնդիրները</t>
  </si>
  <si>
    <t>Օտար լեզու` մասնագիտական հաղորդակցում-1</t>
  </si>
  <si>
    <t>Օտար լեզու` մասնագիտական հաղորդակցում-2</t>
  </si>
  <si>
    <t>Գնահատման ձև</t>
  </si>
  <si>
    <t>ստ.</t>
  </si>
  <si>
    <t>Ֆակուլտետի թվանիշ</t>
  </si>
  <si>
    <t>Առ. թվանիշ</t>
  </si>
  <si>
    <t>Կրեդիտ</t>
  </si>
  <si>
    <t>քնն.</t>
  </si>
  <si>
    <t>x</t>
  </si>
  <si>
    <t>լաբ.</t>
  </si>
  <si>
    <t>դաս.</t>
  </si>
  <si>
    <t>ՊԱՐՏԱԴԻՐ ԴԱՍԸՆԹԱՑՆԵՐ</t>
  </si>
  <si>
    <t>ԿՐԹԱԿԱՆ ԱՅԼ ՄՈԴՈՒԼՆԵՐ</t>
  </si>
  <si>
    <t>ՀԵՏԱԶՈՏԱԿԱՆ ԿԱՌՈՒՑԱՄԱՍ</t>
  </si>
  <si>
    <t xml:space="preserve">                                              ՄԱԳԻՍՏՐԱՏՈՒՐԱՅԻ   ՈՒՍՈՒՄՆԱԿԱՆ   ՊԼԱՆ</t>
  </si>
  <si>
    <t xml:space="preserve">          Հաստատում եմ</t>
  </si>
  <si>
    <t>Արցախի պետական համալսարան</t>
  </si>
  <si>
    <t>Ռեկտոր ________________________</t>
  </si>
  <si>
    <t>Շնորհվող աստիճանը`    մագիստրոս</t>
  </si>
  <si>
    <t xml:space="preserve"> բանասիրության</t>
  </si>
  <si>
    <t xml:space="preserve"> </t>
  </si>
  <si>
    <t>_____  _________________  20 19   թ.</t>
  </si>
  <si>
    <t>2019-2023</t>
  </si>
  <si>
    <r>
      <t xml:space="preserve">           </t>
    </r>
    <r>
      <rPr>
        <sz val="9"/>
        <color theme="1"/>
        <rFont val="Sylfaen"/>
        <family val="1"/>
        <charset val="204"/>
      </rPr>
      <t>ստորագրություն</t>
    </r>
  </si>
  <si>
    <r>
      <rPr>
        <b/>
        <sz val="11"/>
        <color theme="1"/>
        <rFont val="Calibri"/>
        <family val="2"/>
        <charset val="204"/>
        <scheme val="minor"/>
      </rPr>
      <t>Մասնագիտություն</t>
    </r>
    <r>
      <rPr>
        <sz val="11"/>
        <color theme="1"/>
        <rFont val="Calibri"/>
        <family val="2"/>
        <charset val="204"/>
        <scheme val="minor"/>
      </rPr>
      <t xml:space="preserve">    023101.00.7</t>
    </r>
  </si>
  <si>
    <r>
      <rPr>
        <b/>
        <sz val="11"/>
        <color theme="1"/>
        <rFont val="Calibri"/>
        <family val="2"/>
        <charset val="204"/>
        <scheme val="minor"/>
      </rPr>
      <t>Մասնագիտացում</t>
    </r>
    <r>
      <rPr>
        <sz val="11"/>
        <color theme="1"/>
        <rFont val="Calibri"/>
        <family val="2"/>
        <charset val="204"/>
        <scheme val="minor"/>
      </rPr>
      <t xml:space="preserve">  023101.03.7</t>
    </r>
  </si>
  <si>
    <t>518/M15</t>
  </si>
  <si>
    <t>Համեմատական քերականություն</t>
  </si>
  <si>
    <t>0518M10</t>
  </si>
  <si>
    <t>Հայերենի խոսքի մասերի ուսմունքը</t>
  </si>
  <si>
    <t>518/M14</t>
  </si>
  <si>
    <t>Լեզվափիլիսոփայություն</t>
  </si>
  <si>
    <t>0518/M03</t>
  </si>
  <si>
    <t>Լեզվաբանական տիպաբանություն</t>
  </si>
  <si>
    <t>0518/M17</t>
  </si>
  <si>
    <t>Հայ լեզվաբանության պատմություն</t>
  </si>
  <si>
    <t>0518/M02</t>
  </si>
  <si>
    <t>Հայոց լեզվի տեսություն</t>
  </si>
  <si>
    <t>0518/M22</t>
  </si>
  <si>
    <t>Գրաբարյան բնագրերի աշխարհաբար թարգմանություն</t>
  </si>
  <si>
    <t>0518/M24</t>
  </si>
  <si>
    <t>Արդի հայերենի բառապաշարի փոփոխություններն  ու զարգացումը</t>
  </si>
  <si>
    <t>0518/M25</t>
  </si>
  <si>
    <t>Բառակազմական և ձևաբանական կաղապարները հայերենում</t>
  </si>
  <si>
    <t>0518/M06</t>
  </si>
  <si>
    <t>Արևելահայերենի և արևմտահայերենի համադրական քերականություն</t>
  </si>
  <si>
    <t>0518/M26</t>
  </si>
  <si>
    <t>Նախագրային հայերեն</t>
  </si>
  <si>
    <t>0518/M05</t>
  </si>
  <si>
    <t>Անվանական և բայական ձևակազմությունը ժամանակակից հայերենում</t>
  </si>
  <si>
    <t>0518/M12</t>
  </si>
  <si>
    <t xml:space="preserve">Շարահյուսական կաղապարները  հայերենում </t>
  </si>
  <si>
    <t>0518/M16</t>
  </si>
  <si>
    <t>Բարբառների գործնական քերականություն</t>
  </si>
  <si>
    <t>/0518M13</t>
  </si>
  <si>
    <t>Արևմտահայերենի նորմավորման և զարգացման հիմնախնդիրներ</t>
  </si>
  <si>
    <t>0518/M08</t>
  </si>
  <si>
    <t>Միջին հայերենի բառապաշարը        և քերականական կառուցվածքը</t>
  </si>
  <si>
    <t>0518/M27</t>
  </si>
  <si>
    <t>Արցախի տեղանվանագիտություն</t>
  </si>
  <si>
    <t>Արևելահայ քերականագիտական  մտքի պատմություն</t>
  </si>
  <si>
    <t>0518/M28</t>
  </si>
  <si>
    <t>Հայ  լեզվաբանական տերմիններ</t>
  </si>
  <si>
    <t>Քերականական հոմանիշները  հայերենում</t>
  </si>
  <si>
    <t>0518/M29</t>
  </si>
  <si>
    <t>Ձևաբանական անկանոնությունները ժամանակակից հայերենում</t>
  </si>
  <si>
    <t>Շարահյուսական անկանոնությունները ժամանակակից հայերենում</t>
  </si>
  <si>
    <t>0518/M20</t>
  </si>
  <si>
    <t>Լեզվական նորմ և ներքին տեղաշարժեր</t>
  </si>
  <si>
    <t>Հայերենի բառարանագրություն</t>
  </si>
  <si>
    <t>0518/M19</t>
  </si>
  <si>
    <t>Նախադասության կառուցվածքային և  իմաստային առանձնահատկությունները հայերենում</t>
  </si>
  <si>
    <t>Իմաստաբանական նորագույն ուսմունքներ</t>
  </si>
  <si>
    <t>0518/M07</t>
  </si>
  <si>
    <t>Տեքստի լեզվաբանական քննություն</t>
  </si>
  <si>
    <t>Հայ քնարերգության լեզվական առանձնահատկություն</t>
  </si>
  <si>
    <t xml:space="preserve">  Ուսման ժամկետը`    2,5  տարի</t>
  </si>
  <si>
    <t>Ռւսաց  լեզու և գրականություն</t>
  </si>
  <si>
    <t xml:space="preserve">                                                                                                      Ռուսաց լեզու և գրականություն</t>
  </si>
  <si>
    <t>Աստվածաշունչը և ռուս գրականությունը</t>
  </si>
  <si>
    <t>20-րդ  դարի նորավիպագրությունը</t>
  </si>
  <si>
    <t>Վեպի տիպաբանություն</t>
  </si>
  <si>
    <t>Համացանցային գրականություն</t>
  </si>
  <si>
    <t>19-20-րդ  դարերի   ռուսական սատիրայի  զարգացման միտումները</t>
  </si>
  <si>
    <t>Ընդհանուր լեզվաբանություն</t>
  </si>
  <si>
    <t>Խոսքի մասերի ուսմունք</t>
  </si>
  <si>
    <t>Շարահյուսության արդիական հարցեր</t>
  </si>
  <si>
    <t>Հաղորդակցման տեսություն</t>
  </si>
  <si>
    <t>Գործառական ոճաբանություն</t>
  </si>
  <si>
    <t>Ռուսաց և հայոց լեզուների համեմատական քերականություն</t>
  </si>
  <si>
    <t>Լեզվաբանության նորագույն ուղղություններ</t>
  </si>
  <si>
    <t xml:space="preserve">Երգային մոտիվները ռուսական պոեզիայում </t>
  </si>
  <si>
    <t>Դիցաբանությունը ռուս գրականության մեջ</t>
  </si>
  <si>
    <t>Կինեմատոգրաֆիկությունը  որպես  ժամանակակից ռուս գրականության զարգացման ուղղություն</t>
  </si>
  <si>
    <t>Դասականությունն ու արդիականությունը ռուս  գրականության մեջ</t>
  </si>
  <si>
    <t>Մանկական գրականության ուսուցման արդիական հարցեր</t>
  </si>
  <si>
    <t>Ժամանակակից ռուս գրականության ուսուցման հարցերը հայկական դպրոցում</t>
  </si>
  <si>
    <t>Անվանագիտություն</t>
  </si>
  <si>
    <t>Էթնոլինգվիստիկա</t>
  </si>
  <si>
    <t>Ռուսական դարձվածաբանությունը լեզվամշակութաբանական հայեցակետով</t>
  </si>
  <si>
    <t>Տեքստի բանասիրական  վերլուծություն և  թարգմանություն</t>
  </si>
  <si>
    <t>Ռուսաց  լեզվի  դասավանդման մեթոդական հայեցակետեր</t>
  </si>
  <si>
    <t>M40</t>
  </si>
  <si>
    <t>M42</t>
  </si>
  <si>
    <t>M43</t>
  </si>
  <si>
    <t>M44</t>
  </si>
  <si>
    <t>M33</t>
  </si>
  <si>
    <t>M45</t>
  </si>
  <si>
    <t>M46</t>
  </si>
  <si>
    <t>M25</t>
  </si>
  <si>
    <t>M47</t>
  </si>
  <si>
    <t>M 48</t>
  </si>
  <si>
    <t>M49</t>
  </si>
  <si>
    <t>M50</t>
  </si>
  <si>
    <t>M16</t>
  </si>
  <si>
    <t>M19</t>
  </si>
  <si>
    <t>M51</t>
  </si>
  <si>
    <t>M52</t>
  </si>
  <si>
    <t>M 53</t>
  </si>
  <si>
    <t>M 54</t>
  </si>
  <si>
    <t>M55</t>
  </si>
  <si>
    <t>M56</t>
  </si>
  <si>
    <t>M57</t>
  </si>
  <si>
    <t>M58</t>
  </si>
  <si>
    <t>M59</t>
  </si>
  <si>
    <t>M01</t>
  </si>
  <si>
    <t>M60</t>
  </si>
  <si>
    <t>M61</t>
  </si>
  <si>
    <t>M 62</t>
  </si>
  <si>
    <t>M63</t>
  </si>
  <si>
    <t>M 41</t>
  </si>
  <si>
    <t xml:space="preserve">                            ստորագրություն</t>
  </si>
  <si>
    <t>0103</t>
  </si>
  <si>
    <t>0518</t>
  </si>
  <si>
    <t>0517</t>
  </si>
  <si>
    <t>M24</t>
  </si>
  <si>
    <r>
      <t>"____"  ____</t>
    </r>
    <r>
      <rPr>
        <u/>
        <sz val="10"/>
        <color theme="1"/>
        <rFont val="Sylfaen"/>
        <family val="1"/>
        <charset val="204"/>
      </rPr>
      <t>հունիսի</t>
    </r>
    <r>
      <rPr>
        <sz val="10"/>
        <color theme="1"/>
        <rFont val="Sylfaen"/>
        <family val="1"/>
        <charset val="204"/>
      </rPr>
      <t>__ 2019   թ.</t>
    </r>
  </si>
  <si>
    <t xml:space="preserve"> Հաստատում եմ`</t>
  </si>
  <si>
    <t>Ռուս և համաշխարհային թատերգություն</t>
  </si>
  <si>
    <t>M03</t>
  </si>
  <si>
    <t>Բառագիտության արդիական հարցեր. ստուգաբանություն</t>
  </si>
  <si>
    <t>Կրեդիտներ</t>
  </si>
  <si>
    <t>Ուսումնական բեռնվածությունը, ժամ</t>
  </si>
  <si>
    <t>Գնահատման ձևը</t>
  </si>
  <si>
    <t>դասախ.</t>
  </si>
  <si>
    <t>լաբոր.</t>
  </si>
  <si>
    <t>ԿՐԹԱԿԱՆ  ԿԱՌՈՒՑԱՄԱՍ</t>
  </si>
  <si>
    <t>ԸՆԴՀԱՆՈՒՐ  ԴԱՍԸՆԹԱՑՆԵՐ</t>
  </si>
  <si>
    <t>Օտար լեզու` մասնագիտական հաղորդակցում 1</t>
  </si>
  <si>
    <t>Օտար լեզու` մասնագիտական հաղորդակցում 2</t>
  </si>
  <si>
    <t>ՄԱՍՆԱԳԻՏԱԿԱՆ ԴԱՍԸՆԹԱՑՆԵՐ</t>
  </si>
  <si>
    <t>Պարտադիր դասընթացներ</t>
  </si>
  <si>
    <t>Կամընտրական դասընթացներ</t>
  </si>
  <si>
    <t>ՀԵՏԱԶՈՏԱԿԱՆ  ԿԱՌՈՒՑԱՄԱՍ</t>
  </si>
  <si>
    <t>Հետազոտական աշխատանք 1</t>
  </si>
  <si>
    <t>X</t>
  </si>
  <si>
    <t>Հետազոտական աշխատանք 2</t>
  </si>
  <si>
    <t>Հետազոտական աշխատանք 3</t>
  </si>
  <si>
    <t>Հետազոտական աշխատանք 4</t>
  </si>
  <si>
    <t>Գիտամանկավարժական փորձուսուցում</t>
  </si>
  <si>
    <t>Ը ն դ ա մ ե ն ը՝</t>
  </si>
  <si>
    <t xml:space="preserve">Ռուս  գրականությունը 20-րդ  դարի 60-80-ական թթ.  </t>
  </si>
  <si>
    <t>եզր. գն.</t>
  </si>
  <si>
    <t>եզր.գն.</t>
  </si>
  <si>
    <t>Թվանիշ (Ֆակուլտետ,  ամբիոն)</t>
  </si>
  <si>
    <t>Դասընթացի թվանիշ</t>
  </si>
  <si>
    <t>Կրթական/հետազոտական մոդուլի անվանումը</t>
  </si>
  <si>
    <r>
      <t xml:space="preserve"> </t>
    </r>
    <r>
      <rPr>
        <b/>
        <sz val="12"/>
        <color theme="1"/>
        <rFont val="Calibri"/>
        <family val="2"/>
        <charset val="204"/>
        <scheme val="minor"/>
      </rPr>
      <t>բանասիրության  մագիստրոս</t>
    </r>
  </si>
  <si>
    <r>
      <t>Ուսման ձևը`</t>
    </r>
    <r>
      <rPr>
        <b/>
        <sz val="12"/>
        <rFont val="Arial LatArm"/>
        <family val="2"/>
      </rPr>
      <t xml:space="preserve">  առկա</t>
    </r>
  </si>
  <si>
    <r>
      <t xml:space="preserve">  Ուսման ժամկետը`    </t>
    </r>
    <r>
      <rPr>
        <b/>
        <sz val="12"/>
        <color theme="1"/>
        <rFont val="Calibri"/>
        <family val="2"/>
        <charset val="204"/>
        <scheme val="minor"/>
      </rPr>
      <t>2  տարի</t>
    </r>
  </si>
  <si>
    <r>
      <t>Մասնագիտություն`</t>
    </r>
    <r>
      <rPr>
        <b/>
        <sz val="12"/>
        <color theme="1"/>
        <rFont val="Sylfaen"/>
        <family val="1"/>
        <charset val="204"/>
      </rPr>
      <t xml:space="preserve"> Օտար լեզու և գրականություն</t>
    </r>
    <r>
      <rPr>
        <sz val="12"/>
        <color theme="1"/>
        <rFont val="Sylfaen"/>
        <family val="1"/>
        <charset val="204"/>
      </rPr>
      <t xml:space="preserve">   </t>
    </r>
    <r>
      <rPr>
        <b/>
        <sz val="12"/>
        <color theme="1"/>
        <rFont val="Sylfaen"/>
        <family val="1"/>
        <charset val="204"/>
      </rPr>
      <t xml:space="preserve"> 023102.00.7</t>
    </r>
  </si>
  <si>
    <r>
      <rPr>
        <sz val="12"/>
        <color theme="1"/>
        <rFont val="Sylfaen"/>
        <family val="1"/>
        <charset val="204"/>
      </rPr>
      <t>Կրթական</t>
    </r>
    <r>
      <rPr>
        <b/>
        <sz val="12"/>
        <color theme="1"/>
        <rFont val="Sylfaen"/>
        <family val="1"/>
        <charset val="204"/>
      </rPr>
      <t xml:space="preserve"> </t>
    </r>
    <r>
      <rPr>
        <sz val="12"/>
        <color theme="1"/>
        <rFont val="Sylfaen"/>
        <family val="1"/>
        <charset val="204"/>
      </rPr>
      <t>ծրագիր`</t>
    </r>
    <r>
      <rPr>
        <b/>
        <sz val="12"/>
        <color theme="1"/>
        <rFont val="Sylfaen"/>
        <family val="1"/>
        <charset val="204"/>
      </rPr>
      <t xml:space="preserve"> Ռուսաց  լեզու և գրականություն</t>
    </r>
    <r>
      <rPr>
        <sz val="12"/>
        <color theme="1"/>
        <rFont val="Sylfaen"/>
        <family val="1"/>
        <charset val="204"/>
      </rPr>
      <t xml:space="preserve">  </t>
    </r>
    <r>
      <rPr>
        <b/>
        <sz val="12"/>
        <color theme="1"/>
        <rFont val="Sylfaen"/>
        <family val="1"/>
        <charset val="204"/>
      </rPr>
      <t>023102.01.7</t>
    </r>
  </si>
  <si>
    <t>Շնորհվող աստիճանը`</t>
  </si>
  <si>
    <t>Բարձրագույն դպրոցում ռուսաց լեզվի դասավանդման մեթոդիկայի  արդի հիմնահարցեր</t>
  </si>
  <si>
    <t>ՄԱԳԻՍՏՐԱՏՈՒՐԱՅԻ   ՈՒՍՈՒՄՆԱԿԱՆ   ՊԼԱՆ</t>
  </si>
  <si>
    <t>Ռուս  գրականությունը համաշխարհային գրականության համատեքստում</t>
  </si>
  <si>
    <t>2020-2022</t>
  </si>
  <si>
    <t>օգոստոսի</t>
  </si>
  <si>
    <t xml:space="preserve"> 2020թ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</si>
</sst>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10"/>
      <name val="Arial LatArm"/>
      <family val="2"/>
    </font>
    <font>
      <sz val="10"/>
      <name val="Sylfaen"/>
      <family val="1"/>
      <charset val="204"/>
    </font>
    <font>
      <sz val="9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2"/>
      <name val="Arial LatArm"/>
      <family val="2"/>
    </font>
    <font>
      <b/>
      <sz val="12"/>
      <name val="Arial LatArm"/>
      <family val="2"/>
    </font>
    <font>
      <b/>
      <sz val="12"/>
      <name val="Sylfaen"/>
      <family val="1"/>
      <charset val="204"/>
    </font>
    <font>
      <b/>
      <i/>
      <sz val="12"/>
      <color theme="1"/>
      <name val="Sylfaen"/>
      <family val="1"/>
      <charset val="204"/>
    </font>
    <font>
      <sz val="12"/>
      <name val="Sylfaen"/>
      <family val="1"/>
      <charset val="204"/>
    </font>
    <font>
      <b/>
      <i/>
      <sz val="12"/>
      <name val="Sylfaen"/>
      <family val="1"/>
      <charset val="204"/>
    </font>
    <font>
      <b/>
      <i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DEF7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22" xfId="0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2" fillId="0" borderId="0" xfId="0" applyFont="1" applyAlignment="1"/>
    <xf numFmtId="0" fontId="2" fillId="0" borderId="41" xfId="0" applyFont="1" applyBorder="1" applyAlignment="1"/>
    <xf numFmtId="0" fontId="14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9" fillId="2" borderId="30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3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0" fillId="3" borderId="0" xfId="0" applyFill="1" applyAlignment="1">
      <alignment horizontal="left" vertical="center"/>
    </xf>
    <xf numFmtId="0" fontId="3" fillId="0" borderId="45" xfId="0" applyFont="1" applyBorder="1" applyAlignment="1">
      <alignment horizontal="center" vertical="center" textRotation="90" wrapText="1"/>
    </xf>
    <xf numFmtId="0" fontId="4" fillId="3" borderId="4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53" xfId="0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13" fillId="0" borderId="40" xfId="0" applyFont="1" applyBorder="1" applyAlignment="1">
      <alignment vertical="center"/>
    </xf>
    <xf numFmtId="0" fontId="16" fillId="0" borderId="5" xfId="0" applyFont="1" applyBorder="1"/>
    <xf numFmtId="0" fontId="2" fillId="0" borderId="2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6" fillId="0" borderId="8" xfId="0" applyFont="1" applyBorder="1"/>
    <xf numFmtId="0" fontId="2" fillId="0" borderId="21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70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49" fontId="16" fillId="0" borderId="42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46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3" fillId="2" borderId="53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66" xfId="0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0" fillId="2" borderId="71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2" fillId="0" borderId="42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1" fillId="0" borderId="0" xfId="0" applyFont="1"/>
    <xf numFmtId="0" fontId="7" fillId="4" borderId="54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19" fillId="4" borderId="60" xfId="0" applyFont="1" applyFill="1" applyBorder="1"/>
    <xf numFmtId="0" fontId="19" fillId="4" borderId="55" xfId="0" applyFont="1" applyFill="1" applyBorder="1"/>
    <xf numFmtId="0" fontId="7" fillId="4" borderId="65" xfId="0" applyFont="1" applyFill="1" applyBorder="1" applyAlignment="1">
      <alignment horizontal="center" vertical="center"/>
    </xf>
    <xf numFmtId="0" fontId="10" fillId="4" borderId="68" xfId="0" applyFont="1" applyFill="1" applyBorder="1"/>
    <xf numFmtId="0" fontId="23" fillId="4" borderId="54" xfId="0" applyFont="1" applyFill="1" applyBorder="1" applyAlignment="1">
      <alignment horizontal="center" vertical="center"/>
    </xf>
    <xf numFmtId="0" fontId="25" fillId="4" borderId="60" xfId="0" applyFont="1" applyFill="1" applyBorder="1" applyAlignment="1">
      <alignment horizontal="center" vertical="center" textRotation="89" wrapText="1"/>
    </xf>
    <xf numFmtId="0" fontId="23" fillId="4" borderId="24" xfId="0" applyFont="1" applyFill="1" applyBorder="1" applyAlignment="1">
      <alignment horizontal="center" vertical="center"/>
    </xf>
    <xf numFmtId="0" fontId="23" fillId="4" borderId="65" xfId="0" applyFont="1" applyFill="1" applyBorder="1" applyAlignment="1">
      <alignment horizontal="center" vertical="center"/>
    </xf>
    <xf numFmtId="0" fontId="23" fillId="4" borderId="6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54" xfId="0" applyFont="1" applyBorder="1" applyAlignment="1">
      <alignment horizontal="center" vertical="center" textRotation="90" wrapText="1"/>
    </xf>
    <xf numFmtId="0" fontId="18" fillId="0" borderId="28" xfId="0" applyFont="1" applyFill="1" applyBorder="1" applyAlignment="1">
      <alignment horizontal="center" vertical="center" textRotation="90" wrapText="1"/>
    </xf>
    <xf numFmtId="0" fontId="18" fillId="0" borderId="20" xfId="0" applyFont="1" applyFill="1" applyBorder="1" applyAlignment="1">
      <alignment horizontal="center" vertical="center" textRotation="90" wrapText="1"/>
    </xf>
    <xf numFmtId="0" fontId="18" fillId="0" borderId="24" xfId="0" applyFont="1" applyFill="1" applyBorder="1" applyAlignment="1">
      <alignment horizontal="center" vertical="center" textRotation="90" wrapText="1"/>
    </xf>
    <xf numFmtId="0" fontId="11" fillId="0" borderId="6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89" wrapText="1"/>
    </xf>
    <xf numFmtId="0" fontId="4" fillId="0" borderId="22" xfId="0" applyFont="1" applyBorder="1" applyAlignment="1">
      <alignment horizontal="center" vertical="center" textRotation="89" wrapText="1"/>
    </xf>
    <xf numFmtId="0" fontId="4" fillId="0" borderId="72" xfId="0" applyFont="1" applyBorder="1" applyAlignment="1">
      <alignment horizontal="center" vertical="center" textRotation="89" wrapText="1"/>
    </xf>
    <xf numFmtId="0" fontId="11" fillId="0" borderId="28" xfId="0" applyFont="1" applyBorder="1" applyAlignment="1">
      <alignment horizontal="center" textRotation="90" wrapText="1"/>
    </xf>
    <xf numFmtId="0" fontId="11" fillId="0" borderId="20" xfId="0" applyFont="1" applyBorder="1" applyAlignment="1">
      <alignment horizontal="center" textRotation="90" wrapText="1"/>
    </xf>
    <xf numFmtId="0" fontId="11" fillId="0" borderId="24" xfId="0" applyFont="1" applyBorder="1" applyAlignment="1">
      <alignment horizontal="center" textRotation="90" wrapText="1"/>
    </xf>
    <xf numFmtId="0" fontId="17" fillId="0" borderId="5" xfId="0" applyFont="1" applyBorder="1" applyAlignment="1">
      <alignment horizontal="center" textRotation="90" wrapText="1"/>
    </xf>
    <xf numFmtId="0" fontId="17" fillId="0" borderId="8" xfId="0" applyFont="1" applyBorder="1" applyAlignment="1">
      <alignment horizontal="center" textRotation="90" wrapText="1"/>
    </xf>
    <xf numFmtId="0" fontId="17" fillId="0" borderId="4" xfId="0" applyFont="1" applyBorder="1" applyAlignment="1">
      <alignment horizontal="center" textRotation="90" wrapText="1"/>
    </xf>
    <xf numFmtId="0" fontId="17" fillId="0" borderId="3" xfId="0" applyFont="1" applyBorder="1" applyAlignment="1">
      <alignment horizontal="center" textRotation="90" wrapText="1"/>
    </xf>
    <xf numFmtId="0" fontId="17" fillId="0" borderId="1" xfId="0" applyFont="1" applyBorder="1" applyAlignment="1">
      <alignment horizontal="center" textRotation="90" wrapText="1"/>
    </xf>
    <xf numFmtId="0" fontId="17" fillId="0" borderId="2" xfId="0" applyFont="1" applyBorder="1" applyAlignment="1">
      <alignment horizontal="center" textRotation="90" wrapText="1"/>
    </xf>
    <xf numFmtId="0" fontId="17" fillId="0" borderId="44" xfId="0" applyFont="1" applyBorder="1" applyAlignment="1">
      <alignment horizontal="center" textRotation="90" wrapText="1"/>
    </xf>
    <xf numFmtId="0" fontId="17" fillId="0" borderId="6" xfId="0" applyFont="1" applyBorder="1" applyAlignment="1">
      <alignment horizontal="center" textRotation="90" wrapText="1"/>
    </xf>
    <xf numFmtId="0" fontId="17" fillId="0" borderId="43" xfId="0" applyFont="1" applyBorder="1" applyAlignment="1">
      <alignment horizontal="center" textRotation="90" wrapText="1"/>
    </xf>
    <xf numFmtId="0" fontId="11" fillId="0" borderId="4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23" fillId="4" borderId="60" xfId="0" applyFont="1" applyFill="1" applyBorder="1" applyAlignment="1">
      <alignment horizontal="center" vertical="center"/>
    </xf>
    <xf numFmtId="0" fontId="23" fillId="4" borderId="55" xfId="0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20" fillId="4" borderId="55" xfId="0" applyFont="1" applyFill="1" applyBorder="1" applyAlignment="1">
      <alignment horizontal="center" vertical="center"/>
    </xf>
    <xf numFmtId="49" fontId="13" fillId="0" borderId="7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3" fillId="0" borderId="3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4" fillId="4" borderId="55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0" fontId="26" fillId="4" borderId="55" xfId="0" applyFont="1" applyFill="1" applyBorder="1" applyAlignment="1">
      <alignment horizontal="center" vertical="center" wrapText="1"/>
    </xf>
    <xf numFmtId="0" fontId="27" fillId="4" borderId="55" xfId="0" applyFont="1" applyFill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1" fillId="0" borderId="0" xfId="0" applyFont="1" applyFill="1" applyBorder="1" applyAlignment="1">
      <alignment horizontal="right"/>
    </xf>
    <xf numFmtId="0" fontId="13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6"/>
  <sheetViews>
    <sheetView tabSelected="1" view="pageBreakPreview" zoomScale="60" zoomScaleNormal="100" workbookViewId="0">
      <selection activeCell="D13" sqref="D13:D17"/>
    </sheetView>
  </sheetViews>
  <sheetFormatPr defaultRowHeight="15"/>
  <cols>
    <col min="1" max="1" width="9.140625" style="194"/>
    <col min="2" max="2" width="9.85546875" style="25" customWidth="1"/>
    <col min="3" max="3" width="7.42578125" style="189" customWidth="1"/>
    <col min="4" max="4" width="71.28515625" style="25" customWidth="1"/>
    <col min="5" max="5" width="6.5703125" style="25" customWidth="1"/>
    <col min="6" max="14" width="7.140625" style="25" customWidth="1"/>
    <col min="15" max="15" width="12.28515625" style="39" customWidth="1"/>
    <col min="16" max="16" width="4.5703125" style="194" customWidth="1"/>
    <col min="17" max="42" width="9.140625" style="194"/>
    <col min="43" max="16384" width="9.140625" style="25"/>
  </cols>
  <sheetData>
    <row r="1" spans="1:42" customFormat="1" ht="18">
      <c r="A1" s="193"/>
      <c r="B1" s="55"/>
      <c r="C1" s="188"/>
      <c r="D1" s="220" t="s">
        <v>193</v>
      </c>
      <c r="E1" s="220"/>
      <c r="F1" s="220"/>
      <c r="G1" s="220"/>
      <c r="H1" s="220"/>
      <c r="I1" s="220"/>
      <c r="J1" s="220"/>
      <c r="K1" s="220"/>
      <c r="L1" s="220"/>
      <c r="M1" s="220"/>
      <c r="N1" s="25"/>
      <c r="O1" s="39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</row>
    <row r="2" spans="1:42" customFormat="1" ht="15.75">
      <c r="A2" s="193"/>
      <c r="B2" s="273" t="s">
        <v>156</v>
      </c>
      <c r="C2" s="273"/>
      <c r="D2" s="273"/>
      <c r="E2" s="273"/>
      <c r="F2" s="154"/>
      <c r="G2" s="154"/>
      <c r="H2" s="154"/>
      <c r="I2" s="274" t="s">
        <v>35</v>
      </c>
      <c r="J2" s="274"/>
      <c r="K2" s="274"/>
      <c r="L2" s="274"/>
      <c r="M2" s="274"/>
      <c r="N2" s="274"/>
      <c r="O2" s="274"/>
      <c r="P2" s="196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</row>
    <row r="3" spans="1:42" customFormat="1" ht="9.75" customHeight="1">
      <c r="A3" s="193"/>
      <c r="B3" s="59"/>
      <c r="C3" s="60"/>
      <c r="D3" s="55"/>
      <c r="E3" s="55"/>
      <c r="F3" s="55"/>
      <c r="G3" s="55"/>
      <c r="H3" s="55"/>
      <c r="I3" s="55"/>
      <c r="J3" s="55"/>
      <c r="K3" s="25"/>
      <c r="L3" s="25"/>
      <c r="M3" s="25"/>
      <c r="N3" s="25"/>
      <c r="O3" s="100"/>
      <c r="P3" s="196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</row>
    <row r="4" spans="1:42" customFormat="1" ht="18">
      <c r="A4" s="193"/>
      <c r="B4" s="256" t="s">
        <v>189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196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</row>
    <row r="5" spans="1:42" customFormat="1" ht="18" customHeight="1">
      <c r="A5" s="193"/>
      <c r="B5" s="257" t="s">
        <v>190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196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</row>
    <row r="6" spans="1:42" customFormat="1" ht="18" customHeight="1">
      <c r="A6" s="193"/>
      <c r="B6" s="258" t="s">
        <v>195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196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</row>
    <row r="7" spans="1:42" customFormat="1" ht="15.75">
      <c r="A7" s="193"/>
      <c r="B7" s="59" t="s">
        <v>36</v>
      </c>
      <c r="C7" s="60"/>
      <c r="D7" s="59"/>
      <c r="E7" s="25"/>
      <c r="F7" s="25"/>
      <c r="G7" s="25"/>
      <c r="H7" s="25"/>
      <c r="I7" s="25"/>
      <c r="J7" s="25"/>
      <c r="K7" s="25"/>
      <c r="L7" s="189"/>
      <c r="M7" s="189"/>
      <c r="N7" s="189"/>
      <c r="O7" s="208"/>
      <c r="P7" s="196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</row>
    <row r="8" spans="1:42" customFormat="1" ht="16.5">
      <c r="A8" s="193"/>
      <c r="B8" s="306" t="s">
        <v>150</v>
      </c>
      <c r="C8" s="307"/>
      <c r="D8" s="307"/>
      <c r="E8" s="138"/>
      <c r="F8" s="138"/>
      <c r="G8" s="138"/>
      <c r="H8" s="259" t="s">
        <v>191</v>
      </c>
      <c r="I8" s="259"/>
      <c r="J8" s="259"/>
      <c r="K8" s="259"/>
      <c r="L8" s="259"/>
      <c r="M8" s="259"/>
      <c r="N8" s="259"/>
      <c r="O8" s="259"/>
      <c r="P8" s="196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</row>
    <row r="9" spans="1:42" customFormat="1" ht="16.5">
      <c r="A9" s="193"/>
      <c r="B9" s="102"/>
      <c r="C9" s="190"/>
      <c r="D9" s="103"/>
      <c r="E9" s="138"/>
      <c r="F9" s="138"/>
      <c r="G9" s="138"/>
      <c r="H9" s="259" t="s">
        <v>186</v>
      </c>
      <c r="I9" s="259"/>
      <c r="J9" s="259"/>
      <c r="K9" s="259"/>
      <c r="L9" s="259"/>
      <c r="M9" s="259"/>
      <c r="N9" s="259"/>
      <c r="O9" s="259"/>
      <c r="P9" s="196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</row>
    <row r="10" spans="1:42" customFormat="1" ht="16.5">
      <c r="A10" s="193"/>
      <c r="B10" s="104" t="s">
        <v>155</v>
      </c>
      <c r="C10" s="191" t="s">
        <v>196</v>
      </c>
      <c r="D10" s="104" t="s">
        <v>197</v>
      </c>
      <c r="E10" s="101"/>
      <c r="F10" s="101"/>
      <c r="G10" s="101"/>
      <c r="H10" s="207"/>
      <c r="I10" s="207"/>
      <c r="J10" s="207"/>
      <c r="K10" s="308" t="s">
        <v>187</v>
      </c>
      <c r="L10" s="308"/>
      <c r="M10" s="308"/>
      <c r="N10" s="308"/>
      <c r="O10" s="308"/>
      <c r="P10" s="196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</row>
    <row r="11" spans="1:42" customFormat="1" ht="18" customHeight="1">
      <c r="A11" s="193"/>
      <c r="B11" s="104"/>
      <c r="C11" s="191"/>
      <c r="D11" s="104"/>
      <c r="E11" s="138"/>
      <c r="F11" s="138"/>
      <c r="G11" s="138"/>
      <c r="H11" s="207"/>
      <c r="I11" s="207"/>
      <c r="J11" s="259" t="s">
        <v>188</v>
      </c>
      <c r="K11" s="259"/>
      <c r="L11" s="259"/>
      <c r="M11" s="259"/>
      <c r="N11" s="259"/>
      <c r="O11" s="259"/>
      <c r="P11" s="196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</row>
    <row r="12" spans="1:42" customFormat="1" ht="25.5" customHeight="1" thickBot="1">
      <c r="A12" s="193"/>
      <c r="B12" s="305"/>
      <c r="C12" s="305"/>
      <c r="D12" s="305"/>
      <c r="E12" s="101"/>
      <c r="F12" s="101"/>
      <c r="G12" s="101"/>
      <c r="H12" s="101"/>
      <c r="I12" s="101"/>
      <c r="J12" s="101"/>
      <c r="L12" s="25"/>
      <c r="M12" s="25"/>
      <c r="N12" s="25"/>
      <c r="O12" s="39"/>
      <c r="P12" s="196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</row>
    <row r="13" spans="1:42" ht="34.5" customHeight="1" thickBot="1">
      <c r="B13" s="221" t="s">
        <v>183</v>
      </c>
      <c r="C13" s="222" t="s">
        <v>184</v>
      </c>
      <c r="D13" s="225" t="s">
        <v>185</v>
      </c>
      <c r="E13" s="226" t="s">
        <v>160</v>
      </c>
      <c r="F13" s="253" t="s">
        <v>161</v>
      </c>
      <c r="G13" s="254"/>
      <c r="H13" s="254"/>
      <c r="I13" s="254"/>
      <c r="J13" s="255"/>
      <c r="K13" s="253" t="s">
        <v>7</v>
      </c>
      <c r="L13" s="254"/>
      <c r="M13" s="254"/>
      <c r="N13" s="255"/>
      <c r="O13" s="229" t="s">
        <v>162</v>
      </c>
    </row>
    <row r="14" spans="1:42" ht="18" customHeight="1" thickBot="1">
      <c r="B14" s="221"/>
      <c r="C14" s="223"/>
      <c r="D14" s="225"/>
      <c r="E14" s="227"/>
      <c r="F14" s="232" t="s">
        <v>3</v>
      </c>
      <c r="G14" s="253" t="s">
        <v>2</v>
      </c>
      <c r="H14" s="254"/>
      <c r="I14" s="254"/>
      <c r="J14" s="255"/>
      <c r="K14" s="301" t="s">
        <v>4</v>
      </c>
      <c r="L14" s="302"/>
      <c r="M14" s="303" t="s">
        <v>11</v>
      </c>
      <c r="N14" s="302"/>
      <c r="O14" s="230"/>
    </row>
    <row r="15" spans="1:42" ht="15.75" thickBot="1">
      <c r="B15" s="221"/>
      <c r="C15" s="223"/>
      <c r="D15" s="225"/>
      <c r="E15" s="227"/>
      <c r="F15" s="233"/>
      <c r="G15" s="235" t="s">
        <v>163</v>
      </c>
      <c r="H15" s="238" t="s">
        <v>5</v>
      </c>
      <c r="I15" s="238" t="s">
        <v>164</v>
      </c>
      <c r="J15" s="241" t="s">
        <v>6</v>
      </c>
      <c r="K15" s="244">
        <v>1</v>
      </c>
      <c r="L15" s="247">
        <v>2</v>
      </c>
      <c r="M15" s="250">
        <v>3</v>
      </c>
      <c r="N15" s="247">
        <v>4</v>
      </c>
      <c r="O15" s="230"/>
    </row>
    <row r="16" spans="1:42" ht="15.75" thickBot="1">
      <c r="B16" s="221"/>
      <c r="C16" s="223"/>
      <c r="D16" s="225"/>
      <c r="E16" s="227"/>
      <c r="F16" s="233"/>
      <c r="G16" s="236"/>
      <c r="H16" s="239"/>
      <c r="I16" s="239"/>
      <c r="J16" s="242"/>
      <c r="K16" s="245"/>
      <c r="L16" s="248"/>
      <c r="M16" s="251"/>
      <c r="N16" s="248"/>
      <c r="O16" s="230"/>
    </row>
    <row r="17" spans="1:42" ht="22.5" customHeight="1" thickBot="1">
      <c r="B17" s="221"/>
      <c r="C17" s="224"/>
      <c r="D17" s="225"/>
      <c r="E17" s="228"/>
      <c r="F17" s="234"/>
      <c r="G17" s="237"/>
      <c r="H17" s="240"/>
      <c r="I17" s="240"/>
      <c r="J17" s="243"/>
      <c r="K17" s="246"/>
      <c r="L17" s="249"/>
      <c r="M17" s="252"/>
      <c r="N17" s="249"/>
      <c r="O17" s="231"/>
      <c r="P17" s="197"/>
    </row>
    <row r="18" spans="1:42" ht="23.25" customHeight="1" thickBot="1">
      <c r="A18" s="195"/>
      <c r="B18" s="261" t="s">
        <v>165</v>
      </c>
      <c r="C18" s="261"/>
      <c r="D18" s="261"/>
      <c r="E18" s="215">
        <f>E19+E25</f>
        <v>81</v>
      </c>
      <c r="F18" s="215">
        <f t="shared" ref="F18:N18" si="0">F19+F25</f>
        <v>2430</v>
      </c>
      <c r="G18" s="215">
        <f t="shared" si="0"/>
        <v>486</v>
      </c>
      <c r="H18" s="215">
        <f t="shared" si="0"/>
        <v>324</v>
      </c>
      <c r="I18" s="215">
        <f t="shared" si="0"/>
        <v>0</v>
      </c>
      <c r="J18" s="215">
        <f t="shared" si="0"/>
        <v>1620</v>
      </c>
      <c r="K18" s="215">
        <f t="shared" si="0"/>
        <v>18</v>
      </c>
      <c r="L18" s="215">
        <f t="shared" si="0"/>
        <v>18</v>
      </c>
      <c r="M18" s="215">
        <f t="shared" si="0"/>
        <v>18</v>
      </c>
      <c r="N18" s="215">
        <f t="shared" si="0"/>
        <v>0</v>
      </c>
      <c r="O18" s="216"/>
      <c r="P18" s="197"/>
    </row>
    <row r="19" spans="1:42" ht="23.25" customHeight="1" thickBot="1">
      <c r="A19" s="195"/>
      <c r="B19" s="299" t="s">
        <v>166</v>
      </c>
      <c r="C19" s="299"/>
      <c r="D19" s="300"/>
      <c r="E19" s="217">
        <f>E20+E21+E22+E23+E24</f>
        <v>15</v>
      </c>
      <c r="F19" s="215">
        <f t="shared" ref="F19:N19" si="1">F20+F21+F22+F23+F24</f>
        <v>450</v>
      </c>
      <c r="G19" s="218">
        <f t="shared" si="1"/>
        <v>46</v>
      </c>
      <c r="H19" s="217">
        <f t="shared" si="1"/>
        <v>104</v>
      </c>
      <c r="I19" s="217">
        <f t="shared" si="1"/>
        <v>0</v>
      </c>
      <c r="J19" s="217">
        <f t="shared" si="1"/>
        <v>300</v>
      </c>
      <c r="K19" s="217">
        <f t="shared" si="1"/>
        <v>8</v>
      </c>
      <c r="L19" s="217">
        <f t="shared" si="1"/>
        <v>2</v>
      </c>
      <c r="M19" s="217">
        <f t="shared" si="1"/>
        <v>0</v>
      </c>
      <c r="N19" s="217">
        <f t="shared" si="1"/>
        <v>0</v>
      </c>
      <c r="O19" s="219"/>
      <c r="P19" s="197"/>
    </row>
    <row r="20" spans="1:42" ht="24" customHeight="1">
      <c r="A20" s="195"/>
      <c r="B20" s="170" t="s">
        <v>151</v>
      </c>
      <c r="C20" s="156" t="s">
        <v>154</v>
      </c>
      <c r="D20" s="200" t="s">
        <v>16</v>
      </c>
      <c r="E20" s="106">
        <v>3</v>
      </c>
      <c r="F20" s="106">
        <v>90</v>
      </c>
      <c r="G20" s="105"/>
      <c r="H20" s="107">
        <v>30</v>
      </c>
      <c r="I20" s="107"/>
      <c r="J20" s="108">
        <v>60</v>
      </c>
      <c r="K20" s="109">
        <v>2</v>
      </c>
      <c r="L20" s="110"/>
      <c r="M20" s="105"/>
      <c r="N20" s="110"/>
      <c r="O20" s="180" t="s">
        <v>22</v>
      </c>
      <c r="P20" s="197"/>
    </row>
    <row r="21" spans="1:42" ht="24" customHeight="1">
      <c r="A21" s="195"/>
      <c r="B21" s="171" t="s">
        <v>152</v>
      </c>
      <c r="C21" s="112" t="s">
        <v>144</v>
      </c>
      <c r="D21" s="135" t="s">
        <v>167</v>
      </c>
      <c r="E21" s="112">
        <v>3</v>
      </c>
      <c r="F21" s="112">
        <v>90</v>
      </c>
      <c r="G21" s="111"/>
      <c r="H21" s="113">
        <v>30</v>
      </c>
      <c r="I21" s="113"/>
      <c r="J21" s="114">
        <v>60</v>
      </c>
      <c r="K21" s="115">
        <v>2</v>
      </c>
      <c r="L21" s="116"/>
      <c r="M21" s="111"/>
      <c r="N21" s="116"/>
      <c r="O21" s="181" t="s">
        <v>22</v>
      </c>
      <c r="P21" s="197"/>
    </row>
    <row r="22" spans="1:42" ht="24" customHeight="1">
      <c r="A22" s="195"/>
      <c r="B22" s="171" t="s">
        <v>152</v>
      </c>
      <c r="C22" s="112" t="s">
        <v>144</v>
      </c>
      <c r="D22" s="135" t="s">
        <v>168</v>
      </c>
      <c r="E22" s="112">
        <v>3</v>
      </c>
      <c r="F22" s="112">
        <v>90</v>
      </c>
      <c r="G22" s="111"/>
      <c r="H22" s="113">
        <v>30</v>
      </c>
      <c r="I22" s="113"/>
      <c r="J22" s="114">
        <v>60</v>
      </c>
      <c r="K22" s="115"/>
      <c r="L22" s="116">
        <v>2</v>
      </c>
      <c r="M22" s="111"/>
      <c r="N22" s="116"/>
      <c r="O22" s="181" t="s">
        <v>22</v>
      </c>
      <c r="P22" s="197"/>
    </row>
    <row r="23" spans="1:42" ht="24" customHeight="1">
      <c r="A23" s="195"/>
      <c r="B23" s="171" t="s">
        <v>153</v>
      </c>
      <c r="C23" s="112" t="s">
        <v>121</v>
      </c>
      <c r="D23" s="135" t="s">
        <v>14</v>
      </c>
      <c r="E23" s="112">
        <v>3</v>
      </c>
      <c r="F23" s="112">
        <v>90</v>
      </c>
      <c r="G23" s="111">
        <v>16</v>
      </c>
      <c r="H23" s="113">
        <v>14</v>
      </c>
      <c r="I23" s="113"/>
      <c r="J23" s="114">
        <v>60</v>
      </c>
      <c r="K23" s="115">
        <v>2</v>
      </c>
      <c r="L23" s="116"/>
      <c r="M23" s="111"/>
      <c r="N23" s="116"/>
      <c r="O23" s="181" t="s">
        <v>22</v>
      </c>
      <c r="P23" s="197"/>
    </row>
    <row r="24" spans="1:42" ht="24" customHeight="1" thickBot="1">
      <c r="A24" s="195"/>
      <c r="B24" s="172" t="s">
        <v>153</v>
      </c>
      <c r="C24" s="165" t="s">
        <v>149</v>
      </c>
      <c r="D24" s="201" t="s">
        <v>18</v>
      </c>
      <c r="E24" s="118">
        <v>3</v>
      </c>
      <c r="F24" s="118">
        <v>90</v>
      </c>
      <c r="G24" s="117">
        <v>30</v>
      </c>
      <c r="H24" s="119"/>
      <c r="I24" s="119"/>
      <c r="J24" s="120">
        <v>60</v>
      </c>
      <c r="K24" s="121">
        <v>2</v>
      </c>
      <c r="L24" s="122"/>
      <c r="M24" s="117"/>
      <c r="N24" s="122"/>
      <c r="O24" s="182" t="s">
        <v>22</v>
      </c>
      <c r="P24" s="197"/>
    </row>
    <row r="25" spans="1:42" s="26" customFormat="1" ht="23.25" customHeight="1" thickBot="1">
      <c r="A25" s="195"/>
      <c r="B25" s="295" t="s">
        <v>169</v>
      </c>
      <c r="C25" s="295"/>
      <c r="D25" s="295"/>
      <c r="E25" s="209">
        <f t="shared" ref="E25:N25" si="2">E26+E43</f>
        <v>66</v>
      </c>
      <c r="F25" s="209">
        <f t="shared" si="2"/>
        <v>1980</v>
      </c>
      <c r="G25" s="209">
        <f t="shared" si="2"/>
        <v>440</v>
      </c>
      <c r="H25" s="209">
        <f t="shared" si="2"/>
        <v>220</v>
      </c>
      <c r="I25" s="209">
        <f t="shared" si="2"/>
        <v>0</v>
      </c>
      <c r="J25" s="209">
        <f t="shared" si="2"/>
        <v>1320</v>
      </c>
      <c r="K25" s="209">
        <f t="shared" si="2"/>
        <v>10</v>
      </c>
      <c r="L25" s="209">
        <f t="shared" si="2"/>
        <v>16</v>
      </c>
      <c r="M25" s="209">
        <f t="shared" si="2"/>
        <v>18</v>
      </c>
      <c r="N25" s="209">
        <f t="shared" si="2"/>
        <v>0</v>
      </c>
      <c r="O25" s="211"/>
      <c r="P25" s="197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</row>
    <row r="26" spans="1:42" s="26" customFormat="1" ht="23.25" customHeight="1" thickBot="1">
      <c r="A26" s="195"/>
      <c r="B26" s="296" t="s">
        <v>170</v>
      </c>
      <c r="C26" s="296"/>
      <c r="D26" s="297"/>
      <c r="E26" s="213">
        <f>E27+E28+E29+E30+E31+E32+E33+E34+E35+E36+E37+E38+E39+E40+E41+E42</f>
        <v>48</v>
      </c>
      <c r="F26" s="213">
        <f t="shared" ref="F26:N26" si="3">F27+F28+F29+F30+F31+F32+F33+F34+F35+F36+F37+F38+F39+F40+F41+F42</f>
        <v>1440</v>
      </c>
      <c r="G26" s="213">
        <f t="shared" si="3"/>
        <v>320</v>
      </c>
      <c r="H26" s="213">
        <f t="shared" si="3"/>
        <v>160</v>
      </c>
      <c r="I26" s="213">
        <f t="shared" si="3"/>
        <v>0</v>
      </c>
      <c r="J26" s="213">
        <f t="shared" si="3"/>
        <v>960</v>
      </c>
      <c r="K26" s="213">
        <f t="shared" si="3"/>
        <v>6</v>
      </c>
      <c r="L26" s="213">
        <f t="shared" si="3"/>
        <v>12</v>
      </c>
      <c r="M26" s="213">
        <f t="shared" si="3"/>
        <v>14</v>
      </c>
      <c r="N26" s="213">
        <f t="shared" si="3"/>
        <v>0</v>
      </c>
      <c r="O26" s="214"/>
      <c r="P26" s="197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</row>
    <row r="27" spans="1:42" s="26" customFormat="1" ht="19.5" customHeight="1">
      <c r="A27" s="195"/>
      <c r="B27" s="170" t="s">
        <v>153</v>
      </c>
      <c r="C27" s="192" t="s">
        <v>122</v>
      </c>
      <c r="D27" s="173" t="s">
        <v>157</v>
      </c>
      <c r="E27" s="139">
        <v>3</v>
      </c>
      <c r="F27" s="177">
        <v>90</v>
      </c>
      <c r="G27" s="140">
        <v>20</v>
      </c>
      <c r="H27" s="141">
        <v>10</v>
      </c>
      <c r="I27" s="142"/>
      <c r="J27" s="143">
        <v>60</v>
      </c>
      <c r="K27" s="144">
        <v>2</v>
      </c>
      <c r="L27" s="145"/>
      <c r="M27" s="140"/>
      <c r="N27" s="146"/>
      <c r="O27" s="183" t="s">
        <v>181</v>
      </c>
      <c r="P27" s="197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</row>
    <row r="28" spans="1:42" s="26" customFormat="1" ht="19.5" customHeight="1">
      <c r="A28" s="195"/>
      <c r="B28" s="171" t="s">
        <v>153</v>
      </c>
      <c r="C28" s="176" t="s">
        <v>131</v>
      </c>
      <c r="D28" s="175" t="s">
        <v>104</v>
      </c>
      <c r="E28" s="131">
        <v>3</v>
      </c>
      <c r="F28" s="179">
        <v>90</v>
      </c>
      <c r="G28" s="132">
        <v>20</v>
      </c>
      <c r="H28" s="133">
        <v>10</v>
      </c>
      <c r="I28" s="126"/>
      <c r="J28" s="134">
        <v>60</v>
      </c>
      <c r="K28" s="147">
        <v>2</v>
      </c>
      <c r="L28" s="148"/>
      <c r="M28" s="132"/>
      <c r="N28" s="130"/>
      <c r="O28" s="184" t="s">
        <v>181</v>
      </c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</row>
    <row r="29" spans="1:42" ht="19.5" customHeight="1">
      <c r="A29" s="195"/>
      <c r="B29" s="172" t="s">
        <v>153</v>
      </c>
      <c r="C29" s="176" t="s">
        <v>136</v>
      </c>
      <c r="D29" s="206" t="s">
        <v>109</v>
      </c>
      <c r="E29" s="123">
        <v>3</v>
      </c>
      <c r="F29" s="178">
        <v>90</v>
      </c>
      <c r="G29" s="132">
        <v>20</v>
      </c>
      <c r="H29" s="125">
        <v>10</v>
      </c>
      <c r="I29" s="113"/>
      <c r="J29" s="127">
        <v>60</v>
      </c>
      <c r="K29" s="128">
        <v>2</v>
      </c>
      <c r="L29" s="129"/>
      <c r="M29" s="167"/>
      <c r="N29" s="122"/>
      <c r="O29" s="184" t="s">
        <v>181</v>
      </c>
      <c r="P29" s="197"/>
    </row>
    <row r="30" spans="1:42" s="26" customFormat="1" ht="19.5" customHeight="1">
      <c r="A30" s="195"/>
      <c r="B30" s="171" t="s">
        <v>153</v>
      </c>
      <c r="C30" s="202" t="s">
        <v>125</v>
      </c>
      <c r="D30" s="203" t="s">
        <v>99</v>
      </c>
      <c r="E30" s="204">
        <v>3</v>
      </c>
      <c r="F30" s="153">
        <v>90</v>
      </c>
      <c r="G30" s="149">
        <v>20</v>
      </c>
      <c r="H30" s="151">
        <v>10</v>
      </c>
      <c r="I30" s="142"/>
      <c r="J30" s="152">
        <v>60</v>
      </c>
      <c r="K30" s="150"/>
      <c r="L30" s="205">
        <v>2</v>
      </c>
      <c r="M30" s="132"/>
      <c r="N30" s="130"/>
      <c r="O30" s="184" t="s">
        <v>181</v>
      </c>
      <c r="P30" s="197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</row>
    <row r="31" spans="1:42" s="26" customFormat="1" ht="19.5" customHeight="1">
      <c r="A31" s="195"/>
      <c r="B31" s="171" t="s">
        <v>153</v>
      </c>
      <c r="C31" s="176" t="s">
        <v>123</v>
      </c>
      <c r="D31" s="175" t="s">
        <v>180</v>
      </c>
      <c r="E31" s="123">
        <v>3</v>
      </c>
      <c r="F31" s="178">
        <v>90</v>
      </c>
      <c r="G31" s="124">
        <v>20</v>
      </c>
      <c r="H31" s="125">
        <v>10</v>
      </c>
      <c r="I31" s="126"/>
      <c r="J31" s="127">
        <v>60</v>
      </c>
      <c r="K31" s="128"/>
      <c r="L31" s="129">
        <v>2</v>
      </c>
      <c r="M31" s="124"/>
      <c r="N31" s="130"/>
      <c r="O31" s="184" t="s">
        <v>181</v>
      </c>
      <c r="P31" s="197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</row>
    <row r="32" spans="1:42" s="26" customFormat="1" ht="19.5" customHeight="1">
      <c r="A32" s="195"/>
      <c r="B32" s="171" t="s">
        <v>153</v>
      </c>
      <c r="C32" s="176" t="s">
        <v>127</v>
      </c>
      <c r="D32" s="175" t="s">
        <v>101</v>
      </c>
      <c r="E32" s="131">
        <v>3</v>
      </c>
      <c r="F32" s="179">
        <v>90</v>
      </c>
      <c r="G32" s="132">
        <v>20</v>
      </c>
      <c r="H32" s="133">
        <v>10</v>
      </c>
      <c r="I32" s="126"/>
      <c r="J32" s="134">
        <v>60</v>
      </c>
      <c r="K32" s="147"/>
      <c r="L32" s="148">
        <v>2</v>
      </c>
      <c r="M32" s="132"/>
      <c r="N32" s="130"/>
      <c r="O32" s="184" t="s">
        <v>181</v>
      </c>
      <c r="P32" s="197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</row>
    <row r="33" spans="1:42" s="26" customFormat="1" ht="19.5" customHeight="1">
      <c r="A33" s="195"/>
      <c r="B33" s="171" t="s">
        <v>153</v>
      </c>
      <c r="C33" s="176" t="s">
        <v>130</v>
      </c>
      <c r="D33" s="175" t="s">
        <v>159</v>
      </c>
      <c r="E33" s="131">
        <v>3</v>
      </c>
      <c r="F33" s="179">
        <v>90</v>
      </c>
      <c r="G33" s="132">
        <v>20</v>
      </c>
      <c r="H33" s="133">
        <v>10</v>
      </c>
      <c r="I33" s="126"/>
      <c r="J33" s="134">
        <v>60</v>
      </c>
      <c r="K33" s="147"/>
      <c r="L33" s="148">
        <v>2</v>
      </c>
      <c r="M33" s="132"/>
      <c r="N33" s="130"/>
      <c r="O33" s="184" t="s">
        <v>181</v>
      </c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</row>
    <row r="34" spans="1:42" s="26" customFormat="1" ht="19.5" customHeight="1">
      <c r="A34" s="195"/>
      <c r="B34" s="171" t="s">
        <v>153</v>
      </c>
      <c r="C34" s="176" t="s">
        <v>132</v>
      </c>
      <c r="D34" s="175" t="s">
        <v>105</v>
      </c>
      <c r="E34" s="131">
        <v>3</v>
      </c>
      <c r="F34" s="179">
        <v>90</v>
      </c>
      <c r="G34" s="132">
        <v>20</v>
      </c>
      <c r="H34" s="133">
        <v>10</v>
      </c>
      <c r="I34" s="126"/>
      <c r="J34" s="134">
        <v>60</v>
      </c>
      <c r="K34" s="147"/>
      <c r="L34" s="148">
        <v>2</v>
      </c>
      <c r="M34" s="132"/>
      <c r="N34" s="130"/>
      <c r="O34" s="184" t="s">
        <v>181</v>
      </c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</row>
    <row r="35" spans="1:42" ht="19.5" customHeight="1">
      <c r="A35" s="195"/>
      <c r="B35" s="171" t="s">
        <v>153</v>
      </c>
      <c r="C35" s="176" t="s">
        <v>133</v>
      </c>
      <c r="D35" s="175" t="s">
        <v>106</v>
      </c>
      <c r="E35" s="131">
        <v>3</v>
      </c>
      <c r="F35" s="179">
        <v>90</v>
      </c>
      <c r="G35" s="132">
        <v>20</v>
      </c>
      <c r="H35" s="133">
        <v>10</v>
      </c>
      <c r="I35" s="113"/>
      <c r="J35" s="134">
        <v>60</v>
      </c>
      <c r="K35" s="147"/>
      <c r="L35" s="168">
        <v>2</v>
      </c>
      <c r="M35" s="169"/>
      <c r="N35" s="116"/>
      <c r="O35" s="184" t="s">
        <v>181</v>
      </c>
    </row>
    <row r="36" spans="1:42" s="26" customFormat="1" ht="19.5" customHeight="1">
      <c r="A36" s="195"/>
      <c r="B36" s="171" t="s">
        <v>153</v>
      </c>
      <c r="C36" s="176" t="s">
        <v>124</v>
      </c>
      <c r="D36" s="175" t="s">
        <v>98</v>
      </c>
      <c r="E36" s="123">
        <v>3</v>
      </c>
      <c r="F36" s="178">
        <v>90</v>
      </c>
      <c r="G36" s="124">
        <v>20</v>
      </c>
      <c r="H36" s="125">
        <v>10</v>
      </c>
      <c r="I36" s="126"/>
      <c r="J36" s="127">
        <v>60</v>
      </c>
      <c r="K36" s="128"/>
      <c r="L36" s="129"/>
      <c r="M36" s="124">
        <v>2</v>
      </c>
      <c r="N36" s="130"/>
      <c r="O36" s="184" t="s">
        <v>181</v>
      </c>
      <c r="P36" s="197"/>
      <c r="Q36" s="194"/>
      <c r="R36" s="194"/>
      <c r="S36" s="198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</row>
    <row r="37" spans="1:42" s="26" customFormat="1" ht="19.5" customHeight="1">
      <c r="A37" s="195"/>
      <c r="B37" s="171" t="s">
        <v>153</v>
      </c>
      <c r="C37" s="176" t="s">
        <v>126</v>
      </c>
      <c r="D37" s="175" t="s">
        <v>100</v>
      </c>
      <c r="E37" s="131">
        <v>3</v>
      </c>
      <c r="F37" s="179">
        <v>90</v>
      </c>
      <c r="G37" s="132">
        <v>20</v>
      </c>
      <c r="H37" s="133">
        <v>10</v>
      </c>
      <c r="I37" s="126"/>
      <c r="J37" s="134">
        <v>60</v>
      </c>
      <c r="K37" s="147"/>
      <c r="L37" s="148"/>
      <c r="M37" s="132">
        <v>2</v>
      </c>
      <c r="N37" s="130"/>
      <c r="O37" s="184" t="s">
        <v>181</v>
      </c>
      <c r="P37" s="197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</row>
    <row r="38" spans="1:42" s="26" customFormat="1" ht="19.5" customHeight="1">
      <c r="A38" s="195"/>
      <c r="B38" s="171" t="s">
        <v>153</v>
      </c>
      <c r="C38" s="176" t="s">
        <v>128</v>
      </c>
      <c r="D38" s="175" t="s">
        <v>194</v>
      </c>
      <c r="E38" s="131">
        <v>3</v>
      </c>
      <c r="F38" s="179">
        <v>90</v>
      </c>
      <c r="G38" s="132">
        <v>20</v>
      </c>
      <c r="H38" s="133">
        <v>10</v>
      </c>
      <c r="I38" s="126"/>
      <c r="J38" s="134">
        <v>60</v>
      </c>
      <c r="K38" s="147"/>
      <c r="L38" s="148"/>
      <c r="M38" s="132">
        <v>2</v>
      </c>
      <c r="N38" s="130"/>
      <c r="O38" s="184" t="s">
        <v>181</v>
      </c>
      <c r="P38" s="197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</row>
    <row r="39" spans="1:42" s="26" customFormat="1" ht="19.5" customHeight="1">
      <c r="A39" s="195"/>
      <c r="B39" s="171" t="s">
        <v>153</v>
      </c>
      <c r="C39" s="176" t="s">
        <v>129</v>
      </c>
      <c r="D39" s="175" t="s">
        <v>102</v>
      </c>
      <c r="E39" s="131">
        <v>3</v>
      </c>
      <c r="F39" s="179">
        <v>90</v>
      </c>
      <c r="G39" s="132">
        <v>20</v>
      </c>
      <c r="H39" s="133">
        <v>10</v>
      </c>
      <c r="I39" s="126"/>
      <c r="J39" s="134">
        <v>60</v>
      </c>
      <c r="K39" s="147"/>
      <c r="L39" s="148"/>
      <c r="M39" s="132">
        <v>2</v>
      </c>
      <c r="N39" s="130"/>
      <c r="O39" s="184" t="s">
        <v>181</v>
      </c>
      <c r="P39" s="199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</row>
    <row r="40" spans="1:42" s="26" customFormat="1" ht="19.5" customHeight="1">
      <c r="A40" s="195"/>
      <c r="B40" s="171" t="s">
        <v>153</v>
      </c>
      <c r="C40" s="176" t="s">
        <v>158</v>
      </c>
      <c r="D40" s="175" t="s">
        <v>103</v>
      </c>
      <c r="E40" s="131">
        <v>3</v>
      </c>
      <c r="F40" s="179">
        <v>90</v>
      </c>
      <c r="G40" s="132">
        <v>20</v>
      </c>
      <c r="H40" s="133">
        <v>10</v>
      </c>
      <c r="I40" s="126"/>
      <c r="J40" s="134">
        <v>60</v>
      </c>
      <c r="K40" s="147"/>
      <c r="L40" s="148"/>
      <c r="M40" s="132">
        <v>2</v>
      </c>
      <c r="N40" s="130"/>
      <c r="O40" s="184" t="s">
        <v>181</v>
      </c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</row>
    <row r="41" spans="1:42" ht="19.5" customHeight="1">
      <c r="A41" s="195"/>
      <c r="B41" s="171" t="s">
        <v>153</v>
      </c>
      <c r="C41" s="176" t="s">
        <v>134</v>
      </c>
      <c r="D41" s="174" t="s">
        <v>107</v>
      </c>
      <c r="E41" s="131">
        <v>3</v>
      </c>
      <c r="F41" s="179">
        <v>90</v>
      </c>
      <c r="G41" s="132">
        <v>20</v>
      </c>
      <c r="H41" s="133">
        <v>10</v>
      </c>
      <c r="I41" s="113"/>
      <c r="J41" s="134">
        <v>60</v>
      </c>
      <c r="K41" s="147"/>
      <c r="L41" s="148"/>
      <c r="M41" s="132">
        <v>2</v>
      </c>
      <c r="N41" s="116"/>
      <c r="O41" s="184" t="s">
        <v>181</v>
      </c>
    </row>
    <row r="42" spans="1:42" ht="19.5" customHeight="1" thickBot="1">
      <c r="A42" s="195"/>
      <c r="B42" s="171" t="s">
        <v>153</v>
      </c>
      <c r="C42" s="176" t="s">
        <v>135</v>
      </c>
      <c r="D42" s="175" t="s">
        <v>108</v>
      </c>
      <c r="E42" s="131">
        <v>3</v>
      </c>
      <c r="F42" s="179">
        <v>90</v>
      </c>
      <c r="G42" s="132">
        <v>20</v>
      </c>
      <c r="H42" s="133">
        <v>10</v>
      </c>
      <c r="I42" s="113"/>
      <c r="J42" s="134">
        <v>60</v>
      </c>
      <c r="K42" s="147"/>
      <c r="L42" s="148"/>
      <c r="M42" s="132">
        <v>2</v>
      </c>
      <c r="N42" s="116"/>
      <c r="O42" s="185" t="s">
        <v>181</v>
      </c>
      <c r="P42" s="197"/>
    </row>
    <row r="43" spans="1:42" s="26" customFormat="1" ht="24.75" customHeight="1" thickBot="1">
      <c r="A43" s="194"/>
      <c r="B43" s="298" t="s">
        <v>171</v>
      </c>
      <c r="C43" s="296"/>
      <c r="D43" s="296"/>
      <c r="E43" s="209">
        <f>E44+E46+E48+E50+E52+E54</f>
        <v>18</v>
      </c>
      <c r="F43" s="209">
        <f t="shared" ref="F43:N43" si="4">F44+F46+F48+F50+F52+F54</f>
        <v>540</v>
      </c>
      <c r="G43" s="209">
        <f t="shared" si="4"/>
        <v>120</v>
      </c>
      <c r="H43" s="209">
        <f t="shared" si="4"/>
        <v>60</v>
      </c>
      <c r="I43" s="209">
        <f t="shared" si="4"/>
        <v>0</v>
      </c>
      <c r="J43" s="209">
        <f t="shared" si="4"/>
        <v>360</v>
      </c>
      <c r="K43" s="209">
        <f t="shared" si="4"/>
        <v>4</v>
      </c>
      <c r="L43" s="209">
        <f t="shared" si="4"/>
        <v>4</v>
      </c>
      <c r="M43" s="209">
        <f t="shared" si="4"/>
        <v>4</v>
      </c>
      <c r="N43" s="209">
        <f t="shared" si="4"/>
        <v>0</v>
      </c>
      <c r="O43" s="212"/>
      <c r="P43" s="197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</row>
    <row r="44" spans="1:42" ht="21" customHeight="1">
      <c r="A44" s="195"/>
      <c r="B44" s="265" t="s">
        <v>153</v>
      </c>
      <c r="C44" s="112" t="s">
        <v>143</v>
      </c>
      <c r="D44" s="135" t="s">
        <v>116</v>
      </c>
      <c r="E44" s="267">
        <v>3</v>
      </c>
      <c r="F44" s="267">
        <v>90</v>
      </c>
      <c r="G44" s="293">
        <v>20</v>
      </c>
      <c r="H44" s="271">
        <v>10</v>
      </c>
      <c r="I44" s="271"/>
      <c r="J44" s="283">
        <v>60</v>
      </c>
      <c r="K44" s="275">
        <v>2</v>
      </c>
      <c r="L44" s="276"/>
      <c r="M44" s="277"/>
      <c r="N44" s="269"/>
      <c r="O44" s="280" t="s">
        <v>181</v>
      </c>
      <c r="P44" s="197"/>
    </row>
    <row r="45" spans="1:42" ht="21" customHeight="1">
      <c r="A45" s="195"/>
      <c r="B45" s="279"/>
      <c r="C45" s="112" t="s">
        <v>144</v>
      </c>
      <c r="D45" s="135" t="s">
        <v>117</v>
      </c>
      <c r="E45" s="289"/>
      <c r="F45" s="289"/>
      <c r="G45" s="294"/>
      <c r="H45" s="291"/>
      <c r="I45" s="291"/>
      <c r="J45" s="292"/>
      <c r="K45" s="275"/>
      <c r="L45" s="276"/>
      <c r="M45" s="278"/>
      <c r="N45" s="290"/>
      <c r="O45" s="288"/>
      <c r="P45" s="197"/>
    </row>
    <row r="46" spans="1:42" ht="21" customHeight="1">
      <c r="A46" s="195"/>
      <c r="B46" s="265" t="s">
        <v>153</v>
      </c>
      <c r="C46" s="112" t="s">
        <v>145</v>
      </c>
      <c r="D46" s="135" t="s">
        <v>118</v>
      </c>
      <c r="E46" s="267">
        <v>3</v>
      </c>
      <c r="F46" s="267">
        <v>90</v>
      </c>
      <c r="G46" s="269">
        <v>20</v>
      </c>
      <c r="H46" s="271">
        <v>10</v>
      </c>
      <c r="I46" s="271"/>
      <c r="J46" s="283">
        <v>60</v>
      </c>
      <c r="K46" s="275">
        <v>2</v>
      </c>
      <c r="L46" s="276"/>
      <c r="M46" s="293"/>
      <c r="N46" s="269"/>
      <c r="O46" s="280" t="s">
        <v>181</v>
      </c>
      <c r="P46" s="197"/>
    </row>
    <row r="47" spans="1:42" ht="21" customHeight="1">
      <c r="A47" s="195"/>
      <c r="B47" s="279"/>
      <c r="C47" s="118" t="s">
        <v>146</v>
      </c>
      <c r="D47" s="135" t="s">
        <v>119</v>
      </c>
      <c r="E47" s="289"/>
      <c r="F47" s="289"/>
      <c r="G47" s="290"/>
      <c r="H47" s="291"/>
      <c r="I47" s="291"/>
      <c r="J47" s="292"/>
      <c r="K47" s="275"/>
      <c r="L47" s="276"/>
      <c r="M47" s="294"/>
      <c r="N47" s="290"/>
      <c r="O47" s="288"/>
      <c r="P47" s="197"/>
    </row>
    <row r="48" spans="1:42" ht="21" customHeight="1">
      <c r="A48" s="195"/>
      <c r="B48" s="266" t="s">
        <v>153</v>
      </c>
      <c r="C48" s="112" t="s">
        <v>137</v>
      </c>
      <c r="D48" s="136" t="s">
        <v>111</v>
      </c>
      <c r="E48" s="268">
        <v>3</v>
      </c>
      <c r="F48" s="268">
        <v>90</v>
      </c>
      <c r="G48" s="270">
        <v>20</v>
      </c>
      <c r="H48" s="272">
        <v>10</v>
      </c>
      <c r="I48" s="272"/>
      <c r="J48" s="284">
        <v>60</v>
      </c>
      <c r="K48" s="275"/>
      <c r="L48" s="309">
        <v>2</v>
      </c>
      <c r="M48" s="304"/>
      <c r="N48" s="270"/>
      <c r="O48" s="281" t="s">
        <v>182</v>
      </c>
      <c r="P48" s="197"/>
    </row>
    <row r="49" spans="1:42" ht="21" customHeight="1">
      <c r="A49" s="195"/>
      <c r="B49" s="279"/>
      <c r="C49" s="112" t="s">
        <v>138</v>
      </c>
      <c r="D49" s="135" t="s">
        <v>110</v>
      </c>
      <c r="E49" s="289"/>
      <c r="F49" s="289"/>
      <c r="G49" s="290"/>
      <c r="H49" s="291"/>
      <c r="I49" s="291"/>
      <c r="J49" s="292"/>
      <c r="K49" s="275"/>
      <c r="L49" s="276"/>
      <c r="M49" s="294"/>
      <c r="N49" s="290"/>
      <c r="O49" s="288"/>
      <c r="P49" s="197"/>
    </row>
    <row r="50" spans="1:42" ht="21" customHeight="1">
      <c r="A50" s="195"/>
      <c r="B50" s="265" t="s">
        <v>153</v>
      </c>
      <c r="C50" s="112" t="s">
        <v>141</v>
      </c>
      <c r="D50" s="135" t="s">
        <v>114</v>
      </c>
      <c r="E50" s="267">
        <v>3</v>
      </c>
      <c r="F50" s="267">
        <v>90</v>
      </c>
      <c r="G50" s="269">
        <v>20</v>
      </c>
      <c r="H50" s="271">
        <v>10</v>
      </c>
      <c r="I50" s="271"/>
      <c r="J50" s="283">
        <v>60</v>
      </c>
      <c r="K50" s="275"/>
      <c r="L50" s="276">
        <v>2</v>
      </c>
      <c r="M50" s="293"/>
      <c r="N50" s="269"/>
      <c r="O50" s="280" t="s">
        <v>181</v>
      </c>
      <c r="P50" s="197"/>
    </row>
    <row r="51" spans="1:42" ht="21" customHeight="1">
      <c r="A51" s="195"/>
      <c r="B51" s="279"/>
      <c r="C51" s="112" t="s">
        <v>142</v>
      </c>
      <c r="D51" s="135" t="s">
        <v>115</v>
      </c>
      <c r="E51" s="289"/>
      <c r="F51" s="289"/>
      <c r="G51" s="290"/>
      <c r="H51" s="291"/>
      <c r="I51" s="291"/>
      <c r="J51" s="292"/>
      <c r="K51" s="275"/>
      <c r="L51" s="276"/>
      <c r="M51" s="294"/>
      <c r="N51" s="290"/>
      <c r="O51" s="288"/>
      <c r="P51" s="197"/>
    </row>
    <row r="52" spans="1:42" ht="30">
      <c r="A52" s="195"/>
      <c r="B52" s="265" t="s">
        <v>153</v>
      </c>
      <c r="C52" s="112" t="s">
        <v>139</v>
      </c>
      <c r="D52" s="135" t="s">
        <v>112</v>
      </c>
      <c r="E52" s="267">
        <v>3</v>
      </c>
      <c r="F52" s="267">
        <v>90</v>
      </c>
      <c r="G52" s="269">
        <v>20</v>
      </c>
      <c r="H52" s="271">
        <v>10</v>
      </c>
      <c r="I52" s="271"/>
      <c r="J52" s="283">
        <v>60</v>
      </c>
      <c r="K52" s="275"/>
      <c r="L52" s="276"/>
      <c r="M52" s="293">
        <v>2</v>
      </c>
      <c r="N52" s="269"/>
      <c r="O52" s="280" t="s">
        <v>181</v>
      </c>
      <c r="P52" s="197"/>
    </row>
    <row r="53" spans="1:42" ht="20.25" customHeight="1">
      <c r="A53" s="195"/>
      <c r="B53" s="279"/>
      <c r="C53" s="112" t="s">
        <v>140</v>
      </c>
      <c r="D53" s="135" t="s">
        <v>113</v>
      </c>
      <c r="E53" s="289"/>
      <c r="F53" s="289"/>
      <c r="G53" s="290"/>
      <c r="H53" s="291"/>
      <c r="I53" s="291"/>
      <c r="J53" s="292"/>
      <c r="K53" s="275"/>
      <c r="L53" s="276"/>
      <c r="M53" s="294"/>
      <c r="N53" s="290"/>
      <c r="O53" s="288"/>
      <c r="P53" s="197"/>
    </row>
    <row r="54" spans="1:42" ht="30">
      <c r="A54" s="195"/>
      <c r="B54" s="265" t="s">
        <v>153</v>
      </c>
      <c r="C54" s="112" t="s">
        <v>147</v>
      </c>
      <c r="D54" s="135" t="s">
        <v>192</v>
      </c>
      <c r="E54" s="267">
        <v>3</v>
      </c>
      <c r="F54" s="267">
        <v>90</v>
      </c>
      <c r="G54" s="269">
        <v>20</v>
      </c>
      <c r="H54" s="271">
        <v>10</v>
      </c>
      <c r="I54" s="271"/>
      <c r="J54" s="283">
        <v>60</v>
      </c>
      <c r="K54" s="275"/>
      <c r="L54" s="286"/>
      <c r="M54" s="275">
        <v>2</v>
      </c>
      <c r="N54" s="269"/>
      <c r="O54" s="280" t="s">
        <v>181</v>
      </c>
      <c r="P54" s="197"/>
    </row>
    <row r="55" spans="1:42" ht="21.75" customHeight="1" thickBot="1">
      <c r="A55" s="195"/>
      <c r="B55" s="266"/>
      <c r="C55" s="165" t="s">
        <v>148</v>
      </c>
      <c r="D55" s="137" t="s">
        <v>120</v>
      </c>
      <c r="E55" s="268"/>
      <c r="F55" s="268"/>
      <c r="G55" s="270"/>
      <c r="H55" s="272"/>
      <c r="I55" s="282"/>
      <c r="J55" s="284"/>
      <c r="K55" s="285"/>
      <c r="L55" s="287"/>
      <c r="M55" s="285"/>
      <c r="N55" s="270"/>
      <c r="O55" s="281"/>
      <c r="P55" s="197"/>
    </row>
    <row r="56" spans="1:42" s="26" customFormat="1" ht="25.5" customHeight="1" thickBot="1">
      <c r="A56" s="194"/>
      <c r="B56" s="260" t="s">
        <v>172</v>
      </c>
      <c r="C56" s="261"/>
      <c r="D56" s="261"/>
      <c r="E56" s="209">
        <f>E57+E58+E59+E60+E61+E62</f>
        <v>39</v>
      </c>
      <c r="F56" s="209">
        <f>F57+F58+F59+F60+F61+F62</f>
        <v>1170</v>
      </c>
      <c r="G56" s="210">
        <f t="shared" ref="G56:J56" si="5">G57+G58+G59+G60+G61+G62</f>
        <v>0</v>
      </c>
      <c r="H56" s="209">
        <f t="shared" si="5"/>
        <v>0</v>
      </c>
      <c r="I56" s="209">
        <f t="shared" si="5"/>
        <v>0</v>
      </c>
      <c r="J56" s="209">
        <f t="shared" si="5"/>
        <v>1170</v>
      </c>
      <c r="K56" s="209">
        <v>0</v>
      </c>
      <c r="L56" s="209">
        <v>0</v>
      </c>
      <c r="M56" s="209">
        <v>0</v>
      </c>
      <c r="N56" s="209">
        <v>0</v>
      </c>
      <c r="O56" s="211"/>
      <c r="P56" s="197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</row>
    <row r="57" spans="1:42" ht="21.75" customHeight="1">
      <c r="B57" s="155"/>
      <c r="C57" s="156">
        <v>1</v>
      </c>
      <c r="D57" s="157" t="s">
        <v>173</v>
      </c>
      <c r="E57" s="106">
        <v>3</v>
      </c>
      <c r="F57" s="106">
        <v>90</v>
      </c>
      <c r="G57" s="158"/>
      <c r="H57" s="107"/>
      <c r="I57" s="107"/>
      <c r="J57" s="106">
        <v>90</v>
      </c>
      <c r="K57" s="109" t="s">
        <v>174</v>
      </c>
      <c r="L57" s="110"/>
      <c r="M57" s="105"/>
      <c r="N57" s="110"/>
      <c r="O57" s="186" t="s">
        <v>22</v>
      </c>
      <c r="P57" s="197"/>
    </row>
    <row r="58" spans="1:42" ht="21.75" customHeight="1">
      <c r="B58" s="159"/>
      <c r="C58" s="112">
        <v>2</v>
      </c>
      <c r="D58" s="160" t="s">
        <v>175</v>
      </c>
      <c r="E58" s="112">
        <v>4</v>
      </c>
      <c r="F58" s="112">
        <v>120</v>
      </c>
      <c r="G58" s="161"/>
      <c r="H58" s="113"/>
      <c r="I58" s="113"/>
      <c r="J58" s="112">
        <v>120</v>
      </c>
      <c r="K58" s="115"/>
      <c r="L58" s="116" t="s">
        <v>174</v>
      </c>
      <c r="M58" s="111"/>
      <c r="N58" s="116"/>
      <c r="O58" s="187" t="s">
        <v>22</v>
      </c>
      <c r="P58" s="197"/>
    </row>
    <row r="59" spans="1:42" ht="21.75" customHeight="1">
      <c r="B59" s="159"/>
      <c r="C59" s="112">
        <v>3</v>
      </c>
      <c r="D59" s="160" t="s">
        <v>176</v>
      </c>
      <c r="E59" s="112">
        <v>4</v>
      </c>
      <c r="F59" s="112">
        <v>120</v>
      </c>
      <c r="G59" s="161"/>
      <c r="H59" s="113"/>
      <c r="I59" s="113"/>
      <c r="J59" s="112">
        <v>120</v>
      </c>
      <c r="K59" s="115"/>
      <c r="L59" s="116"/>
      <c r="M59" s="111" t="s">
        <v>174</v>
      </c>
      <c r="N59" s="116"/>
      <c r="O59" s="112" t="s">
        <v>22</v>
      </c>
    </row>
    <row r="60" spans="1:42" ht="21.75" customHeight="1">
      <c r="B60" s="159"/>
      <c r="C60" s="112">
        <v>4</v>
      </c>
      <c r="D60" s="160" t="s">
        <v>177</v>
      </c>
      <c r="E60" s="112">
        <v>4</v>
      </c>
      <c r="F60" s="112">
        <v>120</v>
      </c>
      <c r="G60" s="161"/>
      <c r="H60" s="113"/>
      <c r="I60" s="113"/>
      <c r="J60" s="112">
        <v>120</v>
      </c>
      <c r="K60" s="115"/>
      <c r="L60" s="116"/>
      <c r="M60" s="111"/>
      <c r="N60" s="116" t="s">
        <v>174</v>
      </c>
      <c r="O60" s="112" t="s">
        <v>22</v>
      </c>
    </row>
    <row r="61" spans="1:42" s="26" customFormat="1" ht="21.75" customHeight="1">
      <c r="A61" s="194"/>
      <c r="B61" s="162"/>
      <c r="C61" s="106">
        <v>5</v>
      </c>
      <c r="D61" s="163" t="s">
        <v>178</v>
      </c>
      <c r="E61" s="112">
        <v>4</v>
      </c>
      <c r="F61" s="112">
        <v>120</v>
      </c>
      <c r="G61" s="161"/>
      <c r="H61" s="113"/>
      <c r="I61" s="113"/>
      <c r="J61" s="112">
        <v>120</v>
      </c>
      <c r="K61" s="115"/>
      <c r="L61" s="116"/>
      <c r="M61" s="111"/>
      <c r="N61" s="116" t="s">
        <v>174</v>
      </c>
      <c r="O61" s="112" t="s">
        <v>22</v>
      </c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</row>
    <row r="62" spans="1:42" ht="21.75" customHeight="1" thickBot="1">
      <c r="B62" s="164"/>
      <c r="C62" s="165">
        <v>6</v>
      </c>
      <c r="D62" s="166" t="s">
        <v>10</v>
      </c>
      <c r="E62" s="118">
        <v>20</v>
      </c>
      <c r="F62" s="118">
        <v>600</v>
      </c>
      <c r="G62" s="117"/>
      <c r="H62" s="119"/>
      <c r="I62" s="119"/>
      <c r="J62" s="118">
        <v>600</v>
      </c>
      <c r="K62" s="121"/>
      <c r="L62" s="122"/>
      <c r="M62" s="117"/>
      <c r="N62" s="116" t="s">
        <v>174</v>
      </c>
      <c r="O62" s="118" t="s">
        <v>26</v>
      </c>
    </row>
    <row r="63" spans="1:42" ht="28.5" customHeight="1" thickBot="1">
      <c r="B63" s="262" t="s">
        <v>179</v>
      </c>
      <c r="C63" s="263"/>
      <c r="D63" s="264"/>
      <c r="E63" s="209">
        <f t="shared" ref="E63:N63" si="6">E18+E56</f>
        <v>120</v>
      </c>
      <c r="F63" s="209">
        <f t="shared" si="6"/>
        <v>3600</v>
      </c>
      <c r="G63" s="209">
        <f t="shared" si="6"/>
        <v>486</v>
      </c>
      <c r="H63" s="209">
        <f t="shared" si="6"/>
        <v>324</v>
      </c>
      <c r="I63" s="209">
        <f t="shared" si="6"/>
        <v>0</v>
      </c>
      <c r="J63" s="209">
        <f t="shared" si="6"/>
        <v>2790</v>
      </c>
      <c r="K63" s="209">
        <f t="shared" si="6"/>
        <v>18</v>
      </c>
      <c r="L63" s="209">
        <f t="shared" si="6"/>
        <v>18</v>
      </c>
      <c r="M63" s="209">
        <f t="shared" si="6"/>
        <v>18</v>
      </c>
      <c r="N63" s="209">
        <f t="shared" si="6"/>
        <v>0</v>
      </c>
      <c r="O63" s="209"/>
    </row>
    <row r="72" spans="15:15">
      <c r="O72" s="25"/>
    </row>
    <row r="73" spans="15:15">
      <c r="O73" s="25"/>
    </row>
    <row r="74" spans="15:15">
      <c r="O74" s="25"/>
    </row>
    <row r="75" spans="15:15">
      <c r="O75" s="25"/>
    </row>
    <row r="76" spans="15:15">
      <c r="O76" s="25"/>
    </row>
    <row r="77" spans="15:15">
      <c r="O77" s="25"/>
    </row>
    <row r="78" spans="15:15">
      <c r="O78" s="25"/>
    </row>
    <row r="79" spans="15:15">
      <c r="O79" s="25"/>
    </row>
    <row r="80" spans="15:15">
      <c r="O80" s="25"/>
    </row>
    <row r="81" spans="15:15">
      <c r="O81" s="25"/>
    </row>
    <row r="82" spans="15:15">
      <c r="O82" s="25"/>
    </row>
    <row r="83" spans="15:15">
      <c r="O83" s="25"/>
    </row>
    <row r="84" spans="15:15">
      <c r="O84" s="25"/>
    </row>
    <row r="85" spans="15:15">
      <c r="O85" s="25"/>
    </row>
    <row r="86" spans="15:15">
      <c r="O86" s="25"/>
    </row>
  </sheetData>
  <mergeCells count="110">
    <mergeCell ref="B46:B47"/>
    <mergeCell ref="E46:E47"/>
    <mergeCell ref="O48:O49"/>
    <mergeCell ref="B12:D12"/>
    <mergeCell ref="B8:D8"/>
    <mergeCell ref="H8:O8"/>
    <mergeCell ref="H9:O9"/>
    <mergeCell ref="K10:O10"/>
    <mergeCell ref="F48:F49"/>
    <mergeCell ref="L48:L49"/>
    <mergeCell ref="G48:G49"/>
    <mergeCell ref="H48:H49"/>
    <mergeCell ref="I48:I49"/>
    <mergeCell ref="J48:J49"/>
    <mergeCell ref="K48:K49"/>
    <mergeCell ref="K13:N13"/>
    <mergeCell ref="O44:O45"/>
    <mergeCell ref="N46:N47"/>
    <mergeCell ref="O46:O47"/>
    <mergeCell ref="I44:I45"/>
    <mergeCell ref="J44:J45"/>
    <mergeCell ref="M46:M47"/>
    <mergeCell ref="I46:I47"/>
    <mergeCell ref="M52:M53"/>
    <mergeCell ref="N52:N53"/>
    <mergeCell ref="B25:D25"/>
    <mergeCell ref="B26:D26"/>
    <mergeCell ref="B43:D43"/>
    <mergeCell ref="E48:E49"/>
    <mergeCell ref="B18:D18"/>
    <mergeCell ref="B19:D19"/>
    <mergeCell ref="K14:L14"/>
    <mergeCell ref="M14:N14"/>
    <mergeCell ref="M48:M49"/>
    <mergeCell ref="N48:N49"/>
    <mergeCell ref="N44:N45"/>
    <mergeCell ref="F46:F47"/>
    <mergeCell ref="G46:G47"/>
    <mergeCell ref="H46:H47"/>
    <mergeCell ref="B44:B45"/>
    <mergeCell ref="E44:E45"/>
    <mergeCell ref="F44:F45"/>
    <mergeCell ref="G44:G45"/>
    <mergeCell ref="H44:H45"/>
    <mergeCell ref="J46:J47"/>
    <mergeCell ref="K46:K47"/>
    <mergeCell ref="L46:L47"/>
    <mergeCell ref="B52:B53"/>
    <mergeCell ref="E52:E53"/>
    <mergeCell ref="F52:F53"/>
    <mergeCell ref="G52:G53"/>
    <mergeCell ref="H52:H53"/>
    <mergeCell ref="I52:I53"/>
    <mergeCell ref="J52:J53"/>
    <mergeCell ref="K52:K53"/>
    <mergeCell ref="L52:L53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B56:D56"/>
    <mergeCell ref="B63:D63"/>
    <mergeCell ref="B54:B55"/>
    <mergeCell ref="E54:E55"/>
    <mergeCell ref="F54:F55"/>
    <mergeCell ref="G54:G55"/>
    <mergeCell ref="H54:H55"/>
    <mergeCell ref="B2:E2"/>
    <mergeCell ref="I2:O2"/>
    <mergeCell ref="K44:K45"/>
    <mergeCell ref="L44:L45"/>
    <mergeCell ref="M44:M45"/>
    <mergeCell ref="N54:N55"/>
    <mergeCell ref="B48:B49"/>
    <mergeCell ref="O54:O55"/>
    <mergeCell ref="I54:I55"/>
    <mergeCell ref="J54:J55"/>
    <mergeCell ref="K54:K55"/>
    <mergeCell ref="M54:M55"/>
    <mergeCell ref="L54:L55"/>
    <mergeCell ref="O52:O53"/>
    <mergeCell ref="B50:B51"/>
    <mergeCell ref="E50:E51"/>
    <mergeCell ref="F50:F51"/>
    <mergeCell ref="D1:M1"/>
    <mergeCell ref="B13:B17"/>
    <mergeCell ref="C13:C17"/>
    <mergeCell ref="D13:D17"/>
    <mergeCell ref="E13:E17"/>
    <mergeCell ref="O13:O17"/>
    <mergeCell ref="F14:F17"/>
    <mergeCell ref="G15:G17"/>
    <mergeCell ref="H15:H17"/>
    <mergeCell ref="I15:I17"/>
    <mergeCell ref="J15:J17"/>
    <mergeCell ref="K15:K17"/>
    <mergeCell ref="L15:L17"/>
    <mergeCell ref="M15:M17"/>
    <mergeCell ref="N15:N17"/>
    <mergeCell ref="F13:J13"/>
    <mergeCell ref="G14:J14"/>
    <mergeCell ref="B4:O4"/>
    <mergeCell ref="B5:O5"/>
    <mergeCell ref="B6:O6"/>
    <mergeCell ref="J11:O11"/>
  </mergeCells>
  <printOptions horizontalCentered="1"/>
  <pageMargins left="0.25" right="0.25" top="0.75" bottom="0.75" header="0.3" footer="0.3"/>
  <pageSetup paperSize="8" scale="5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9"/>
  <sheetViews>
    <sheetView view="pageBreakPreview" zoomScaleNormal="100" zoomScaleSheetLayoutView="100" workbookViewId="0">
      <selection activeCell="A6" sqref="A6:J6"/>
    </sheetView>
  </sheetViews>
  <sheetFormatPr defaultRowHeight="15"/>
  <cols>
    <col min="1" max="1" width="9.140625" style="25"/>
    <col min="2" max="2" width="5.28515625" style="25" customWidth="1"/>
    <col min="3" max="3" width="47" style="25" customWidth="1"/>
    <col min="4" max="4" width="4.85546875" style="25" customWidth="1"/>
    <col min="5" max="5" width="7.5703125" style="25" customWidth="1"/>
    <col min="6" max="6" width="6.140625" style="25" customWidth="1"/>
    <col min="7" max="7" width="4.7109375" style="25" customWidth="1"/>
    <col min="8" max="8" width="5.140625" style="25" customWidth="1"/>
    <col min="9" max="9" width="7" style="25" customWidth="1"/>
    <col min="10" max="10" width="6" style="25" customWidth="1"/>
    <col min="11" max="11" width="5.42578125" style="25" customWidth="1"/>
    <col min="12" max="12" width="6" style="25" customWidth="1"/>
    <col min="13" max="13" width="5.7109375" style="25" customWidth="1"/>
    <col min="14" max="14" width="7.28515625" style="25" customWidth="1"/>
    <col min="15" max="15" width="9.140625" style="39"/>
    <col min="16" max="16384" width="9.140625" style="25"/>
  </cols>
  <sheetData>
    <row r="1" spans="1:16" customFormat="1" ht="15.75">
      <c r="A1" s="55"/>
      <c r="B1" s="56" t="s">
        <v>33</v>
      </c>
      <c r="C1" s="56"/>
      <c r="D1" s="56"/>
      <c r="E1" s="56"/>
      <c r="F1" s="56"/>
      <c r="G1" s="57"/>
      <c r="H1" s="57"/>
      <c r="I1" s="57"/>
      <c r="J1" s="57"/>
      <c r="K1" s="57"/>
      <c r="L1" s="57"/>
      <c r="M1" s="57"/>
      <c r="N1" s="57"/>
      <c r="O1" s="55"/>
    </row>
    <row r="2" spans="1:16" customFormat="1" ht="15.75">
      <c r="A2" s="59" t="s">
        <v>34</v>
      </c>
      <c r="B2" s="59"/>
      <c r="C2" s="55"/>
      <c r="D2" s="55"/>
      <c r="E2" s="55"/>
      <c r="F2" s="55"/>
      <c r="G2" s="55"/>
      <c r="H2" s="55"/>
      <c r="I2" s="55"/>
      <c r="J2" s="328" t="s">
        <v>35</v>
      </c>
      <c r="K2" s="328"/>
      <c r="L2" s="328"/>
      <c r="M2" s="328"/>
      <c r="N2" s="328"/>
      <c r="O2" s="328"/>
      <c r="P2" s="58"/>
    </row>
    <row r="3" spans="1:16" customFormat="1" ht="15.75">
      <c r="A3" s="59" t="s">
        <v>36</v>
      </c>
      <c r="B3" s="59"/>
      <c r="C3" s="59"/>
      <c r="D3" s="305" t="s">
        <v>43</v>
      </c>
      <c r="E3" s="305"/>
      <c r="F3" s="305"/>
      <c r="G3" s="305"/>
      <c r="H3" s="305"/>
      <c r="I3" s="305"/>
      <c r="P3" s="58"/>
    </row>
    <row r="4" spans="1:16" customFormat="1" ht="15.75">
      <c r="A4" s="55"/>
      <c r="B4" s="60" t="s">
        <v>42</v>
      </c>
      <c r="C4" s="61"/>
      <c r="D4" s="329" t="s">
        <v>96</v>
      </c>
      <c r="E4" s="329"/>
      <c r="F4" s="329"/>
      <c r="G4" s="329"/>
      <c r="H4" s="329"/>
      <c r="I4" s="329"/>
      <c r="J4" s="328" t="s">
        <v>37</v>
      </c>
      <c r="K4" s="328"/>
      <c r="L4" s="328"/>
      <c r="M4" s="328"/>
      <c r="N4" s="328"/>
      <c r="O4" s="328"/>
      <c r="P4" s="58"/>
    </row>
    <row r="5" spans="1:16" customFormat="1" ht="15.75">
      <c r="A5" s="305"/>
      <c r="B5" s="305"/>
      <c r="C5" s="305"/>
      <c r="D5" s="330" t="s">
        <v>44</v>
      </c>
      <c r="E5" s="330"/>
      <c r="F5" s="330"/>
      <c r="G5" s="330"/>
      <c r="H5" s="330"/>
      <c r="I5" s="330"/>
      <c r="M5" s="328" t="s">
        <v>38</v>
      </c>
      <c r="N5" s="328"/>
      <c r="O5" s="328"/>
      <c r="P5" s="81"/>
    </row>
    <row r="6" spans="1:16" customFormat="1" ht="15.75">
      <c r="A6" s="332" t="s">
        <v>97</v>
      </c>
      <c r="B6" s="332"/>
      <c r="C6" s="332"/>
      <c r="D6" s="332"/>
      <c r="E6" s="332"/>
      <c r="F6" s="332"/>
      <c r="G6" s="332"/>
      <c r="H6" s="332"/>
      <c r="I6" s="332"/>
      <c r="J6" s="332"/>
      <c r="K6" s="328" t="s">
        <v>95</v>
      </c>
      <c r="L6" s="328"/>
      <c r="M6" s="328"/>
      <c r="N6" s="328"/>
      <c r="O6" s="328"/>
      <c r="P6" s="82" t="s">
        <v>39</v>
      </c>
    </row>
    <row r="7" spans="1:16" customFormat="1" ht="16.5" thickBot="1">
      <c r="A7" s="62" t="s">
        <v>40</v>
      </c>
      <c r="B7" s="62"/>
      <c r="C7" s="55"/>
      <c r="D7" s="331" t="s">
        <v>41</v>
      </c>
      <c r="E7" s="331"/>
      <c r="F7" s="331"/>
      <c r="G7" s="331"/>
      <c r="H7" s="331"/>
      <c r="I7" s="331"/>
      <c r="J7" s="331"/>
      <c r="K7" s="55"/>
      <c r="L7" s="55"/>
      <c r="M7" s="55"/>
      <c r="N7" s="55"/>
      <c r="O7" s="55"/>
    </row>
    <row r="8" spans="1:16" ht="33" customHeight="1" thickBot="1">
      <c r="A8" s="353" t="s">
        <v>23</v>
      </c>
      <c r="B8" s="369" t="s">
        <v>24</v>
      </c>
      <c r="C8" s="333" t="s">
        <v>0</v>
      </c>
      <c r="D8" s="358" t="s">
        <v>25</v>
      </c>
      <c r="E8" s="341" t="s">
        <v>1</v>
      </c>
      <c r="F8" s="341"/>
      <c r="G8" s="341"/>
      <c r="H8" s="341"/>
      <c r="I8" s="342"/>
      <c r="J8" s="340" t="s">
        <v>7</v>
      </c>
      <c r="K8" s="341"/>
      <c r="L8" s="341"/>
      <c r="M8" s="341"/>
      <c r="N8" s="342"/>
      <c r="O8" s="335" t="s">
        <v>21</v>
      </c>
    </row>
    <row r="9" spans="1:16" ht="15" customHeight="1">
      <c r="A9" s="354"/>
      <c r="B9" s="370"/>
      <c r="C9" s="334"/>
      <c r="D9" s="359"/>
      <c r="E9" s="366" t="s">
        <v>3</v>
      </c>
      <c r="F9" s="368" t="s">
        <v>2</v>
      </c>
      <c r="G9" s="345"/>
      <c r="H9" s="345"/>
      <c r="I9" s="345"/>
      <c r="J9" s="343" t="s">
        <v>4</v>
      </c>
      <c r="K9" s="344"/>
      <c r="L9" s="345" t="s">
        <v>11</v>
      </c>
      <c r="M9" s="346"/>
      <c r="N9" s="98" t="s">
        <v>15</v>
      </c>
      <c r="O9" s="336"/>
    </row>
    <row r="10" spans="1:16" ht="44.25" customHeight="1" thickBot="1">
      <c r="A10" s="355"/>
      <c r="B10" s="370"/>
      <c r="C10" s="334"/>
      <c r="D10" s="360"/>
      <c r="E10" s="367"/>
      <c r="F10" s="50" t="s">
        <v>29</v>
      </c>
      <c r="G10" s="50" t="s">
        <v>5</v>
      </c>
      <c r="H10" s="50" t="s">
        <v>28</v>
      </c>
      <c r="I10" s="88" t="s">
        <v>6</v>
      </c>
      <c r="J10" s="99">
        <v>1</v>
      </c>
      <c r="K10" s="3">
        <v>2</v>
      </c>
      <c r="L10" s="2">
        <v>3</v>
      </c>
      <c r="M10" s="3">
        <v>4</v>
      </c>
      <c r="N10" s="13">
        <v>5</v>
      </c>
      <c r="O10" s="337"/>
    </row>
    <row r="11" spans="1:16" s="26" customFormat="1" ht="15" customHeight="1">
      <c r="A11" s="47"/>
      <c r="B11" s="363" t="s">
        <v>12</v>
      </c>
      <c r="C11" s="364"/>
      <c r="D11" s="23">
        <v>15</v>
      </c>
      <c r="E11" s="21">
        <v>540</v>
      </c>
      <c r="F11" s="24">
        <v>72</v>
      </c>
      <c r="G11" s="24"/>
      <c r="H11" s="24"/>
      <c r="I11" s="89">
        <v>408</v>
      </c>
      <c r="J11" s="49">
        <v>20</v>
      </c>
      <c r="K11" s="22">
        <v>4</v>
      </c>
      <c r="L11" s="21">
        <v>0</v>
      </c>
      <c r="M11" s="22">
        <v>0</v>
      </c>
      <c r="N11" s="53">
        <v>0</v>
      </c>
      <c r="O11" s="48"/>
    </row>
    <row r="12" spans="1:16" ht="30">
      <c r="A12" s="44"/>
      <c r="B12" s="4"/>
      <c r="C12" s="7" t="s">
        <v>16</v>
      </c>
      <c r="D12" s="6">
        <v>3</v>
      </c>
      <c r="E12" s="4">
        <v>90</v>
      </c>
      <c r="F12" s="1">
        <v>12</v>
      </c>
      <c r="G12" s="1"/>
      <c r="H12" s="1"/>
      <c r="I12" s="90">
        <v>78</v>
      </c>
      <c r="J12" s="11">
        <v>4</v>
      </c>
      <c r="K12" s="5"/>
      <c r="L12" s="4"/>
      <c r="M12" s="5"/>
      <c r="N12" s="27"/>
      <c r="O12" s="32" t="s">
        <v>22</v>
      </c>
    </row>
    <row r="13" spans="1:16" ht="18" customHeight="1">
      <c r="A13" s="44"/>
      <c r="B13" s="4"/>
      <c r="C13" s="10" t="s">
        <v>19</v>
      </c>
      <c r="D13" s="6">
        <v>3</v>
      </c>
      <c r="E13" s="4">
        <v>90</v>
      </c>
      <c r="F13" s="1">
        <v>12</v>
      </c>
      <c r="G13" s="1"/>
      <c r="H13" s="1"/>
      <c r="I13" s="90">
        <v>78</v>
      </c>
      <c r="J13" s="11">
        <v>4</v>
      </c>
      <c r="K13" s="5"/>
      <c r="L13" s="4"/>
      <c r="M13" s="5"/>
      <c r="N13" s="27"/>
      <c r="O13" s="32" t="s">
        <v>22</v>
      </c>
    </row>
    <row r="14" spans="1:16" ht="18" customHeight="1">
      <c r="A14" s="44"/>
      <c r="B14" s="4"/>
      <c r="C14" s="10" t="s">
        <v>20</v>
      </c>
      <c r="D14" s="6">
        <v>3</v>
      </c>
      <c r="E14" s="4">
        <v>90</v>
      </c>
      <c r="F14" s="1">
        <v>12</v>
      </c>
      <c r="G14" s="1"/>
      <c r="H14" s="1"/>
      <c r="I14" s="90">
        <v>78</v>
      </c>
      <c r="J14" s="11"/>
      <c r="K14" s="5">
        <v>4</v>
      </c>
      <c r="L14" s="4"/>
      <c r="M14" s="5"/>
      <c r="N14" s="27"/>
      <c r="O14" s="32" t="s">
        <v>22</v>
      </c>
    </row>
    <row r="15" spans="1:16" ht="18" customHeight="1">
      <c r="A15" s="44"/>
      <c r="B15" s="4"/>
      <c r="C15" s="10" t="s">
        <v>14</v>
      </c>
      <c r="D15" s="6">
        <v>3</v>
      </c>
      <c r="E15" s="4">
        <v>90</v>
      </c>
      <c r="F15" s="1">
        <v>12</v>
      </c>
      <c r="G15" s="1"/>
      <c r="H15" s="1"/>
      <c r="I15" s="90">
        <v>78</v>
      </c>
      <c r="J15" s="11">
        <v>4</v>
      </c>
      <c r="K15" s="5"/>
      <c r="L15" s="4"/>
      <c r="M15" s="5"/>
      <c r="N15" s="27"/>
      <c r="O15" s="32" t="s">
        <v>22</v>
      </c>
    </row>
    <row r="16" spans="1:16" ht="18" customHeight="1">
      <c r="A16" s="44"/>
      <c r="B16" s="4"/>
      <c r="C16" s="12" t="s">
        <v>18</v>
      </c>
      <c r="D16" s="6">
        <v>3</v>
      </c>
      <c r="E16" s="4">
        <v>90</v>
      </c>
      <c r="F16" s="1">
        <v>12</v>
      </c>
      <c r="G16" s="1"/>
      <c r="H16" s="1"/>
      <c r="I16" s="90">
        <v>78</v>
      </c>
      <c r="J16" s="11">
        <v>4</v>
      </c>
      <c r="K16" s="5"/>
      <c r="L16" s="4"/>
      <c r="M16" s="5"/>
      <c r="N16" s="27"/>
      <c r="O16" s="32" t="s">
        <v>22</v>
      </c>
    </row>
    <row r="17" spans="1:19" s="26" customFormat="1" ht="18" customHeight="1">
      <c r="A17" s="45"/>
      <c r="B17" s="365" t="s">
        <v>13</v>
      </c>
      <c r="C17" s="362"/>
      <c r="D17" s="16">
        <v>51</v>
      </c>
      <c r="E17" s="14">
        <v>1440</v>
      </c>
      <c r="F17" s="17"/>
      <c r="G17" s="17"/>
      <c r="H17" s="17"/>
      <c r="I17" s="91"/>
      <c r="J17" s="18"/>
      <c r="K17" s="15"/>
      <c r="L17" s="14"/>
      <c r="M17" s="15"/>
      <c r="N17" s="28"/>
      <c r="O17" s="40"/>
    </row>
    <row r="18" spans="1:19" s="26" customFormat="1" ht="18" customHeight="1">
      <c r="A18" s="45"/>
      <c r="B18" s="361" t="s">
        <v>30</v>
      </c>
      <c r="C18" s="362"/>
      <c r="D18" s="16"/>
      <c r="E18" s="14"/>
      <c r="F18" s="17"/>
      <c r="G18" s="17"/>
      <c r="H18" s="17"/>
      <c r="I18" s="91"/>
      <c r="J18" s="18"/>
      <c r="K18" s="15"/>
      <c r="L18" s="14"/>
      <c r="M18" s="15"/>
      <c r="N18" s="28"/>
      <c r="O18" s="40"/>
    </row>
    <row r="19" spans="1:19" s="26" customFormat="1" ht="18" customHeight="1">
      <c r="A19" s="63" t="s">
        <v>45</v>
      </c>
      <c r="B19" s="79"/>
      <c r="C19" s="9" t="s">
        <v>46</v>
      </c>
      <c r="D19" s="66">
        <v>3</v>
      </c>
      <c r="E19" s="64">
        <v>90</v>
      </c>
      <c r="F19" s="67">
        <v>16</v>
      </c>
      <c r="G19" s="67">
        <v>14</v>
      </c>
      <c r="H19" s="73"/>
      <c r="I19" s="92">
        <v>60</v>
      </c>
      <c r="J19" s="96">
        <v>2</v>
      </c>
      <c r="K19" s="65"/>
      <c r="L19" s="64"/>
      <c r="M19" s="74"/>
      <c r="N19" s="75"/>
      <c r="O19" s="76"/>
    </row>
    <row r="20" spans="1:19" s="26" customFormat="1" ht="18" customHeight="1">
      <c r="A20" s="63" t="s">
        <v>47</v>
      </c>
      <c r="B20" s="79"/>
      <c r="C20" s="9" t="s">
        <v>48</v>
      </c>
      <c r="D20" s="66">
        <v>3</v>
      </c>
      <c r="E20" s="64">
        <v>90</v>
      </c>
      <c r="F20" s="67">
        <v>16</v>
      </c>
      <c r="G20" s="67">
        <v>14</v>
      </c>
      <c r="H20" s="73"/>
      <c r="I20" s="92">
        <v>60</v>
      </c>
      <c r="J20" s="96"/>
      <c r="K20" s="65">
        <v>2</v>
      </c>
      <c r="L20" s="64"/>
      <c r="M20" s="74"/>
      <c r="N20" s="75"/>
      <c r="O20" s="76"/>
    </row>
    <row r="21" spans="1:19" s="26" customFormat="1" ht="18" customHeight="1">
      <c r="A21" s="63" t="s">
        <v>49</v>
      </c>
      <c r="B21" s="79"/>
      <c r="C21" s="10" t="s">
        <v>50</v>
      </c>
      <c r="D21" s="66">
        <v>3</v>
      </c>
      <c r="E21" s="64">
        <v>90</v>
      </c>
      <c r="F21" s="67">
        <v>16</v>
      </c>
      <c r="G21" s="67">
        <v>14</v>
      </c>
      <c r="H21" s="73"/>
      <c r="I21" s="92">
        <v>60</v>
      </c>
      <c r="J21" s="96"/>
      <c r="K21" s="65"/>
      <c r="L21" s="64">
        <v>2</v>
      </c>
      <c r="M21" s="74"/>
      <c r="N21" s="75"/>
      <c r="O21" s="76"/>
      <c r="S21" s="87"/>
    </row>
    <row r="22" spans="1:19" s="26" customFormat="1" ht="18" customHeight="1">
      <c r="A22" s="68" t="s">
        <v>51</v>
      </c>
      <c r="B22" s="79"/>
      <c r="C22" s="10" t="s">
        <v>52</v>
      </c>
      <c r="D22" s="71">
        <v>3</v>
      </c>
      <c r="E22" s="69">
        <v>90</v>
      </c>
      <c r="F22" s="72">
        <v>16</v>
      </c>
      <c r="G22" s="72">
        <v>14</v>
      </c>
      <c r="H22" s="73"/>
      <c r="I22" s="93">
        <v>60</v>
      </c>
      <c r="J22" s="97"/>
      <c r="K22" s="70">
        <v>2</v>
      </c>
      <c r="L22" s="69"/>
      <c r="M22" s="74"/>
      <c r="N22" s="75"/>
      <c r="O22" s="76"/>
    </row>
    <row r="23" spans="1:19" s="26" customFormat="1" ht="18" customHeight="1">
      <c r="A23" s="68" t="s">
        <v>53</v>
      </c>
      <c r="B23" s="79"/>
      <c r="C23" s="10" t="s">
        <v>54</v>
      </c>
      <c r="D23" s="71">
        <v>3</v>
      </c>
      <c r="E23" s="69">
        <v>90</v>
      </c>
      <c r="F23" s="72">
        <v>16</v>
      </c>
      <c r="G23" s="72">
        <v>14</v>
      </c>
      <c r="H23" s="73"/>
      <c r="I23" s="93">
        <v>60</v>
      </c>
      <c r="J23" s="97"/>
      <c r="K23" s="70"/>
      <c r="L23" s="69">
        <v>2</v>
      </c>
      <c r="M23" s="74"/>
      <c r="N23" s="75"/>
      <c r="O23" s="76"/>
    </row>
    <row r="24" spans="1:19" s="26" customFormat="1" ht="18" customHeight="1">
      <c r="A24" s="68" t="s">
        <v>55</v>
      </c>
      <c r="B24" s="79"/>
      <c r="C24" s="10" t="s">
        <v>56</v>
      </c>
      <c r="D24" s="71">
        <v>3</v>
      </c>
      <c r="E24" s="69">
        <v>90</v>
      </c>
      <c r="F24" s="72">
        <v>16</v>
      </c>
      <c r="G24" s="72">
        <v>14</v>
      </c>
      <c r="H24" s="73"/>
      <c r="I24" s="93">
        <v>60</v>
      </c>
      <c r="J24" s="97"/>
      <c r="K24" s="70">
        <v>2</v>
      </c>
      <c r="L24" s="69"/>
      <c r="M24" s="74"/>
      <c r="N24" s="75"/>
      <c r="O24" s="76"/>
    </row>
    <row r="25" spans="1:19" s="26" customFormat="1" ht="30" customHeight="1">
      <c r="A25" s="68" t="s">
        <v>57</v>
      </c>
      <c r="B25" s="79"/>
      <c r="C25" s="10" t="s">
        <v>58</v>
      </c>
      <c r="D25" s="71">
        <v>3</v>
      </c>
      <c r="E25" s="69">
        <v>90</v>
      </c>
      <c r="F25" s="72"/>
      <c r="G25" s="72">
        <v>30</v>
      </c>
      <c r="H25" s="73"/>
      <c r="I25" s="93">
        <v>60</v>
      </c>
      <c r="J25" s="97"/>
      <c r="K25" s="70"/>
      <c r="L25" s="69">
        <v>2</v>
      </c>
      <c r="M25" s="74"/>
      <c r="N25" s="75"/>
      <c r="O25" s="76"/>
    </row>
    <row r="26" spans="1:19" s="26" customFormat="1" ht="30" customHeight="1">
      <c r="A26" s="68" t="s">
        <v>59</v>
      </c>
      <c r="B26" s="77"/>
      <c r="C26" s="10" t="s">
        <v>60</v>
      </c>
      <c r="D26" s="71">
        <v>3</v>
      </c>
      <c r="E26" s="69">
        <v>90</v>
      </c>
      <c r="F26" s="72">
        <v>12</v>
      </c>
      <c r="G26" s="72">
        <v>18</v>
      </c>
      <c r="H26" s="73"/>
      <c r="I26" s="93">
        <v>60</v>
      </c>
      <c r="J26" s="97"/>
      <c r="K26" s="70"/>
      <c r="L26" s="69">
        <v>2</v>
      </c>
      <c r="M26" s="74"/>
      <c r="N26" s="75"/>
      <c r="O26" s="76"/>
    </row>
    <row r="27" spans="1:19" s="26" customFormat="1" ht="27.75" customHeight="1">
      <c r="A27" s="68" t="s">
        <v>61</v>
      </c>
      <c r="B27" s="79"/>
      <c r="C27" s="70" t="s">
        <v>62</v>
      </c>
      <c r="D27" s="71">
        <v>3</v>
      </c>
      <c r="E27" s="69">
        <v>90</v>
      </c>
      <c r="F27" s="72"/>
      <c r="G27" s="72">
        <v>30</v>
      </c>
      <c r="H27" s="73"/>
      <c r="I27" s="93">
        <v>60</v>
      </c>
      <c r="J27" s="97"/>
      <c r="K27" s="70"/>
      <c r="L27" s="69">
        <v>2</v>
      </c>
      <c r="M27" s="74"/>
      <c r="N27" s="75"/>
      <c r="O27" s="76"/>
    </row>
    <row r="28" spans="1:19" s="26" customFormat="1" ht="18" customHeight="1">
      <c r="A28" s="68" t="s">
        <v>63</v>
      </c>
      <c r="B28" s="79"/>
      <c r="C28" s="10" t="s">
        <v>64</v>
      </c>
      <c r="D28" s="71">
        <v>3</v>
      </c>
      <c r="E28" s="69">
        <v>90</v>
      </c>
      <c r="F28" s="72"/>
      <c r="G28" s="72">
        <v>30</v>
      </c>
      <c r="H28" s="73"/>
      <c r="I28" s="93">
        <v>60</v>
      </c>
      <c r="J28" s="97"/>
      <c r="K28" s="70">
        <v>2</v>
      </c>
      <c r="L28" s="69"/>
      <c r="M28" s="74"/>
      <c r="N28" s="75"/>
      <c r="O28" s="76"/>
    </row>
    <row r="29" spans="1:19" s="26" customFormat="1" ht="18" customHeight="1">
      <c r="A29" s="68" t="s">
        <v>65</v>
      </c>
      <c r="B29" s="79"/>
      <c r="C29" s="10" t="s">
        <v>66</v>
      </c>
      <c r="D29" s="71">
        <v>3</v>
      </c>
      <c r="E29" s="69">
        <v>90</v>
      </c>
      <c r="F29" s="72">
        <v>16</v>
      </c>
      <c r="G29" s="72">
        <v>14</v>
      </c>
      <c r="H29" s="73"/>
      <c r="I29" s="93">
        <v>60</v>
      </c>
      <c r="J29" s="97">
        <v>2</v>
      </c>
      <c r="K29" s="70"/>
      <c r="L29" s="69"/>
      <c r="M29" s="74"/>
      <c r="N29" s="75"/>
      <c r="O29" s="76"/>
    </row>
    <row r="30" spans="1:19" s="26" customFormat="1" ht="28.5" customHeight="1">
      <c r="A30" s="68" t="s">
        <v>67</v>
      </c>
      <c r="B30" s="79"/>
      <c r="C30" s="10" t="s">
        <v>68</v>
      </c>
      <c r="D30" s="71">
        <v>3</v>
      </c>
      <c r="E30" s="69">
        <v>90</v>
      </c>
      <c r="F30" s="72">
        <v>16</v>
      </c>
      <c r="G30" s="72">
        <v>14</v>
      </c>
      <c r="H30" s="73"/>
      <c r="I30" s="93">
        <v>60</v>
      </c>
      <c r="J30" s="97"/>
      <c r="K30" s="70">
        <v>2</v>
      </c>
      <c r="L30" s="69"/>
      <c r="M30" s="74"/>
      <c r="N30" s="75"/>
      <c r="O30" s="76"/>
    </row>
    <row r="31" spans="1:19" ht="18" customHeight="1">
      <c r="A31" s="68" t="s">
        <v>69</v>
      </c>
      <c r="B31" s="79"/>
      <c r="C31" s="10" t="s">
        <v>70</v>
      </c>
      <c r="D31" s="71">
        <v>3</v>
      </c>
      <c r="E31" s="69">
        <v>90</v>
      </c>
      <c r="F31" s="72">
        <v>12</v>
      </c>
      <c r="G31" s="72">
        <v>18</v>
      </c>
      <c r="H31" s="1"/>
      <c r="I31" s="93">
        <v>60</v>
      </c>
      <c r="J31" s="97"/>
      <c r="K31" s="70"/>
      <c r="L31" s="69">
        <v>2</v>
      </c>
      <c r="M31" s="5"/>
      <c r="N31" s="27"/>
      <c r="O31" s="32"/>
    </row>
    <row r="32" spans="1:19" ht="18" customHeight="1">
      <c r="A32" s="68" t="s">
        <v>71</v>
      </c>
      <c r="B32" s="79"/>
      <c r="C32" s="9" t="s">
        <v>72</v>
      </c>
      <c r="D32" s="71">
        <v>3</v>
      </c>
      <c r="E32" s="69">
        <v>90</v>
      </c>
      <c r="F32" s="72"/>
      <c r="G32" s="72">
        <v>30</v>
      </c>
      <c r="H32" s="1"/>
      <c r="I32" s="93">
        <v>60</v>
      </c>
      <c r="J32" s="97"/>
      <c r="K32" s="70"/>
      <c r="L32" s="69">
        <v>2</v>
      </c>
      <c r="M32" s="5"/>
      <c r="N32" s="27"/>
      <c r="O32" s="32"/>
    </row>
    <row r="33" spans="1:15" ht="27.75" customHeight="1">
      <c r="A33" s="68" t="s">
        <v>73</v>
      </c>
      <c r="B33" s="79"/>
      <c r="C33" s="10" t="s">
        <v>74</v>
      </c>
      <c r="D33" s="71">
        <v>3</v>
      </c>
      <c r="E33" s="69">
        <v>90</v>
      </c>
      <c r="F33" s="72">
        <v>16</v>
      </c>
      <c r="G33" s="72">
        <v>14</v>
      </c>
      <c r="H33" s="1"/>
      <c r="I33" s="93">
        <v>60</v>
      </c>
      <c r="J33" s="97"/>
      <c r="K33" s="70"/>
      <c r="L33" s="69">
        <v>2</v>
      </c>
      <c r="M33" s="5"/>
      <c r="N33" s="27"/>
      <c r="O33" s="32"/>
    </row>
    <row r="34" spans="1:15" ht="27.75" customHeight="1">
      <c r="A34" s="78" t="s">
        <v>75</v>
      </c>
      <c r="B34" s="79"/>
      <c r="C34" s="80" t="s">
        <v>76</v>
      </c>
      <c r="D34" s="66">
        <v>3</v>
      </c>
      <c r="E34" s="83">
        <v>90</v>
      </c>
      <c r="F34" s="84">
        <v>16</v>
      </c>
      <c r="G34" s="85">
        <v>14</v>
      </c>
      <c r="H34" s="1"/>
      <c r="I34" s="94">
        <v>60</v>
      </c>
      <c r="J34" s="83">
        <v>2</v>
      </c>
      <c r="K34" s="9"/>
      <c r="L34" s="95"/>
      <c r="M34" s="5"/>
      <c r="N34" s="27"/>
      <c r="O34" s="32"/>
    </row>
    <row r="35" spans="1:15" s="26" customFormat="1" ht="18" customHeight="1">
      <c r="A35" s="45"/>
      <c r="B35" s="349" t="s">
        <v>8</v>
      </c>
      <c r="C35" s="350"/>
      <c r="D35" s="16"/>
      <c r="E35" s="14"/>
      <c r="F35" s="17"/>
      <c r="G35" s="17"/>
      <c r="H35" s="17"/>
      <c r="I35" s="91"/>
      <c r="J35" s="18"/>
      <c r="K35" s="15"/>
      <c r="L35" s="14"/>
      <c r="M35" s="15"/>
      <c r="N35" s="52"/>
      <c r="O35" s="40"/>
    </row>
    <row r="36" spans="1:15" ht="25.5" customHeight="1">
      <c r="A36" s="324" t="s">
        <v>77</v>
      </c>
      <c r="B36" s="30"/>
      <c r="C36" s="86" t="s">
        <v>78</v>
      </c>
      <c r="D36" s="326">
        <v>3</v>
      </c>
      <c r="E36" s="312">
        <v>90</v>
      </c>
      <c r="F36" s="310">
        <v>14</v>
      </c>
      <c r="G36" s="310">
        <v>16</v>
      </c>
      <c r="H36" s="310"/>
      <c r="I36" s="356">
        <v>60</v>
      </c>
      <c r="J36" s="314"/>
      <c r="K36" s="317">
        <v>2</v>
      </c>
      <c r="L36" s="318"/>
      <c r="M36" s="312"/>
      <c r="N36" s="312"/>
      <c r="O36" s="338"/>
    </row>
    <row r="37" spans="1:15" ht="25.5" customHeight="1">
      <c r="A37" s="325"/>
      <c r="B37" s="30"/>
      <c r="C37" s="86" t="s">
        <v>79</v>
      </c>
      <c r="D37" s="327"/>
      <c r="E37" s="313"/>
      <c r="F37" s="311"/>
      <c r="G37" s="311"/>
      <c r="H37" s="311"/>
      <c r="I37" s="357"/>
      <c r="J37" s="314"/>
      <c r="K37" s="317"/>
      <c r="L37" s="319"/>
      <c r="M37" s="313"/>
      <c r="N37" s="313"/>
      <c r="O37" s="339"/>
    </row>
    <row r="38" spans="1:15" ht="25.5" customHeight="1">
      <c r="A38" s="324" t="s">
        <v>80</v>
      </c>
      <c r="B38" s="30"/>
      <c r="C38" s="86" t="s">
        <v>81</v>
      </c>
      <c r="D38" s="326">
        <v>3</v>
      </c>
      <c r="E38" s="312">
        <v>90</v>
      </c>
      <c r="F38" s="310">
        <v>14</v>
      </c>
      <c r="G38" s="310">
        <v>16</v>
      </c>
      <c r="H38" s="310"/>
      <c r="I38" s="356">
        <v>60</v>
      </c>
      <c r="J38" s="314"/>
      <c r="K38" s="317"/>
      <c r="L38" s="318">
        <v>2</v>
      </c>
      <c r="M38" s="312"/>
      <c r="N38" s="320"/>
      <c r="O38" s="338"/>
    </row>
    <row r="39" spans="1:15" ht="25.5" customHeight="1">
      <c r="A39" s="325"/>
      <c r="B39" s="30"/>
      <c r="C39" s="86" t="s">
        <v>82</v>
      </c>
      <c r="D39" s="327"/>
      <c r="E39" s="313"/>
      <c r="F39" s="311"/>
      <c r="G39" s="311"/>
      <c r="H39" s="311"/>
      <c r="I39" s="357"/>
      <c r="J39" s="314"/>
      <c r="K39" s="317"/>
      <c r="L39" s="319"/>
      <c r="M39" s="313"/>
      <c r="N39" s="321"/>
      <c r="O39" s="339"/>
    </row>
    <row r="40" spans="1:15" ht="25.5" customHeight="1">
      <c r="A40" s="324" t="s">
        <v>83</v>
      </c>
      <c r="B40" s="30"/>
      <c r="C40" s="86" t="s">
        <v>84</v>
      </c>
      <c r="D40" s="326">
        <v>3</v>
      </c>
      <c r="E40" s="312">
        <v>90</v>
      </c>
      <c r="F40" s="310"/>
      <c r="G40" s="310">
        <v>30</v>
      </c>
      <c r="H40" s="310"/>
      <c r="I40" s="356">
        <v>60</v>
      </c>
      <c r="J40" s="314"/>
      <c r="K40" s="317">
        <v>2</v>
      </c>
      <c r="L40" s="318"/>
      <c r="M40" s="312"/>
      <c r="N40" s="320"/>
      <c r="O40" s="338"/>
    </row>
    <row r="41" spans="1:15" ht="25.5" customHeight="1">
      <c r="A41" s="325"/>
      <c r="B41" s="30"/>
      <c r="C41" s="86" t="s">
        <v>85</v>
      </c>
      <c r="D41" s="327"/>
      <c r="E41" s="313"/>
      <c r="F41" s="311"/>
      <c r="G41" s="311"/>
      <c r="H41" s="311"/>
      <c r="I41" s="357"/>
      <c r="J41" s="314"/>
      <c r="K41" s="317"/>
      <c r="L41" s="319"/>
      <c r="M41" s="313"/>
      <c r="N41" s="321"/>
      <c r="O41" s="339"/>
    </row>
    <row r="42" spans="1:15" ht="25.5" customHeight="1">
      <c r="A42" s="324" t="s">
        <v>86</v>
      </c>
      <c r="B42" s="30"/>
      <c r="C42" s="86" t="s">
        <v>87</v>
      </c>
      <c r="D42" s="326">
        <v>3</v>
      </c>
      <c r="E42" s="312">
        <v>90</v>
      </c>
      <c r="F42" s="310">
        <v>18</v>
      </c>
      <c r="G42" s="310">
        <v>12</v>
      </c>
      <c r="H42" s="310"/>
      <c r="I42" s="356">
        <v>60</v>
      </c>
      <c r="J42" s="314">
        <v>2</v>
      </c>
      <c r="K42" s="317"/>
      <c r="L42" s="315"/>
      <c r="M42" s="312"/>
      <c r="N42" s="320"/>
      <c r="O42" s="338"/>
    </row>
    <row r="43" spans="1:15" ht="25.5" customHeight="1">
      <c r="A43" s="325"/>
      <c r="B43" s="30"/>
      <c r="C43" s="86" t="s">
        <v>88</v>
      </c>
      <c r="D43" s="327"/>
      <c r="E43" s="313"/>
      <c r="F43" s="311"/>
      <c r="G43" s="311"/>
      <c r="H43" s="311"/>
      <c r="I43" s="357"/>
      <c r="J43" s="314"/>
      <c r="K43" s="317"/>
      <c r="L43" s="316"/>
      <c r="M43" s="313"/>
      <c r="N43" s="321"/>
      <c r="O43" s="339"/>
    </row>
    <row r="44" spans="1:15" ht="25.5" customHeight="1">
      <c r="A44" s="324" t="s">
        <v>89</v>
      </c>
      <c r="B44" s="30"/>
      <c r="C44" s="86" t="s">
        <v>90</v>
      </c>
      <c r="D44" s="326">
        <v>3</v>
      </c>
      <c r="E44" s="312">
        <v>90</v>
      </c>
      <c r="F44" s="310">
        <v>6</v>
      </c>
      <c r="G44" s="310">
        <v>24</v>
      </c>
      <c r="H44" s="310"/>
      <c r="I44" s="356">
        <v>60</v>
      </c>
      <c r="J44" s="314">
        <v>2</v>
      </c>
      <c r="K44" s="317"/>
      <c r="L44" s="318"/>
      <c r="M44" s="312"/>
      <c r="N44" s="320"/>
      <c r="O44" s="338"/>
    </row>
    <row r="45" spans="1:15" ht="25.5" customHeight="1">
      <c r="A45" s="325"/>
      <c r="B45" s="30"/>
      <c r="C45" s="86" t="s">
        <v>91</v>
      </c>
      <c r="D45" s="327"/>
      <c r="E45" s="313"/>
      <c r="F45" s="311"/>
      <c r="G45" s="311"/>
      <c r="H45" s="311"/>
      <c r="I45" s="357"/>
      <c r="J45" s="314"/>
      <c r="K45" s="317"/>
      <c r="L45" s="319"/>
      <c r="M45" s="313"/>
      <c r="N45" s="321"/>
      <c r="O45" s="339"/>
    </row>
    <row r="46" spans="1:15" ht="25.5" customHeight="1">
      <c r="A46" s="324" t="s">
        <v>92</v>
      </c>
      <c r="B46" s="30"/>
      <c r="C46" s="86" t="s">
        <v>93</v>
      </c>
      <c r="D46" s="326">
        <v>3</v>
      </c>
      <c r="E46" s="312">
        <v>90</v>
      </c>
      <c r="F46" s="310">
        <v>6</v>
      </c>
      <c r="G46" s="310">
        <v>24</v>
      </c>
      <c r="H46" s="310"/>
      <c r="I46" s="356">
        <v>60</v>
      </c>
      <c r="J46" s="314"/>
      <c r="K46" s="317">
        <v>2</v>
      </c>
      <c r="L46" s="318"/>
      <c r="M46" s="312"/>
      <c r="N46" s="320"/>
      <c r="O46" s="338"/>
    </row>
    <row r="47" spans="1:15" ht="25.5" customHeight="1" thickBot="1">
      <c r="A47" s="325"/>
      <c r="B47" s="30"/>
      <c r="C47" s="86" t="s">
        <v>94</v>
      </c>
      <c r="D47" s="327"/>
      <c r="E47" s="313"/>
      <c r="F47" s="311"/>
      <c r="G47" s="311"/>
      <c r="H47" s="311"/>
      <c r="I47" s="357"/>
      <c r="J47" s="322"/>
      <c r="K47" s="323"/>
      <c r="L47" s="319"/>
      <c r="M47" s="313"/>
      <c r="N47" s="321"/>
      <c r="O47" s="339"/>
    </row>
    <row r="48" spans="1:15" s="26" customFormat="1" ht="18" customHeight="1">
      <c r="A48" s="45"/>
      <c r="B48" s="351" t="s">
        <v>32</v>
      </c>
      <c r="C48" s="352"/>
      <c r="D48" s="16">
        <v>12</v>
      </c>
      <c r="E48" s="14">
        <v>360</v>
      </c>
      <c r="F48" s="19"/>
      <c r="G48" s="17"/>
      <c r="H48" s="17"/>
      <c r="I48" s="20">
        <v>360</v>
      </c>
      <c r="J48" s="49">
        <v>2</v>
      </c>
      <c r="K48" s="22">
        <v>2</v>
      </c>
      <c r="L48" s="14">
        <v>2</v>
      </c>
      <c r="M48" s="15">
        <v>2</v>
      </c>
      <c r="N48" s="52">
        <v>0</v>
      </c>
      <c r="O48" s="40"/>
    </row>
    <row r="49" spans="1:15" ht="18" customHeight="1">
      <c r="A49" s="44"/>
      <c r="B49" s="42"/>
      <c r="C49" s="9" t="s">
        <v>17</v>
      </c>
      <c r="D49" s="6">
        <v>3</v>
      </c>
      <c r="E49" s="1">
        <v>90</v>
      </c>
      <c r="F49" s="1"/>
      <c r="G49" s="1"/>
      <c r="H49" s="1"/>
      <c r="I49" s="1">
        <v>90</v>
      </c>
      <c r="J49" s="11"/>
      <c r="K49" s="5"/>
      <c r="L49" s="4"/>
      <c r="M49" s="5"/>
      <c r="N49" s="29"/>
      <c r="O49" s="32" t="s">
        <v>22</v>
      </c>
    </row>
    <row r="50" spans="1:15" ht="18" customHeight="1">
      <c r="A50" s="44"/>
      <c r="B50" s="42"/>
      <c r="C50" s="9" t="s">
        <v>17</v>
      </c>
      <c r="D50" s="6">
        <v>3</v>
      </c>
      <c r="E50" s="1">
        <v>90</v>
      </c>
      <c r="F50" s="1"/>
      <c r="G50" s="1"/>
      <c r="H50" s="1"/>
      <c r="I50" s="1">
        <v>90</v>
      </c>
      <c r="J50" s="11"/>
      <c r="K50" s="5"/>
      <c r="L50" s="4"/>
      <c r="M50" s="5"/>
      <c r="N50" s="29"/>
      <c r="O50" s="32" t="s">
        <v>22</v>
      </c>
    </row>
    <row r="51" spans="1:15" ht="18" customHeight="1">
      <c r="A51" s="44"/>
      <c r="B51" s="42"/>
      <c r="C51" s="9" t="s">
        <v>17</v>
      </c>
      <c r="D51" s="6">
        <v>3</v>
      </c>
      <c r="E51" s="1">
        <v>90</v>
      </c>
      <c r="F51" s="1"/>
      <c r="G51" s="1"/>
      <c r="H51" s="1"/>
      <c r="I51" s="1">
        <v>90</v>
      </c>
      <c r="J51" s="11"/>
      <c r="K51" s="5"/>
      <c r="L51" s="4"/>
      <c r="M51" s="5"/>
      <c r="N51" s="29"/>
      <c r="O51" s="32" t="s">
        <v>22</v>
      </c>
    </row>
    <row r="52" spans="1:15" ht="18" customHeight="1">
      <c r="A52" s="44"/>
      <c r="B52" s="42"/>
      <c r="C52" s="9" t="s">
        <v>17</v>
      </c>
      <c r="D52" s="6">
        <v>3</v>
      </c>
      <c r="E52" s="1">
        <v>90</v>
      </c>
      <c r="F52" s="1"/>
      <c r="G52" s="1"/>
      <c r="H52" s="1"/>
      <c r="I52" s="1">
        <v>90</v>
      </c>
      <c r="J52" s="11"/>
      <c r="K52" s="5"/>
      <c r="L52" s="4"/>
      <c r="M52" s="5"/>
      <c r="N52" s="29"/>
      <c r="O52" s="32" t="s">
        <v>22</v>
      </c>
    </row>
    <row r="53" spans="1:15" s="26" customFormat="1" ht="18" customHeight="1">
      <c r="A53" s="45"/>
      <c r="B53" s="349" t="s">
        <v>31</v>
      </c>
      <c r="C53" s="350"/>
      <c r="D53" s="16">
        <v>24</v>
      </c>
      <c r="E53" s="17">
        <v>720</v>
      </c>
      <c r="F53" s="31"/>
      <c r="G53" s="17"/>
      <c r="H53" s="17"/>
      <c r="I53" s="15">
        <v>720</v>
      </c>
      <c r="J53" s="18"/>
      <c r="K53" s="15"/>
      <c r="L53" s="14"/>
      <c r="M53" s="15"/>
      <c r="N53" s="28"/>
      <c r="O53" s="40"/>
    </row>
    <row r="54" spans="1:15" ht="18" customHeight="1">
      <c r="A54" s="44"/>
      <c r="B54" s="42"/>
      <c r="C54" s="9" t="s">
        <v>9</v>
      </c>
      <c r="D54" s="6">
        <v>4</v>
      </c>
      <c r="E54" s="1">
        <v>120</v>
      </c>
      <c r="F54" s="30"/>
      <c r="G54" s="1"/>
      <c r="H54" s="1"/>
      <c r="I54" s="5">
        <v>120</v>
      </c>
      <c r="J54" s="11"/>
      <c r="K54" s="5"/>
      <c r="L54" s="4"/>
      <c r="M54" s="5"/>
      <c r="N54" s="54" t="s">
        <v>27</v>
      </c>
      <c r="O54" s="32" t="s">
        <v>22</v>
      </c>
    </row>
    <row r="55" spans="1:15" ht="18" customHeight="1">
      <c r="A55" s="44"/>
      <c r="B55" s="43"/>
      <c r="C55" s="8" t="s">
        <v>10</v>
      </c>
      <c r="D55" s="6">
        <v>20</v>
      </c>
      <c r="E55" s="1">
        <v>600</v>
      </c>
      <c r="F55" s="30"/>
      <c r="G55" s="1"/>
      <c r="H55" s="1"/>
      <c r="I55" s="5">
        <v>600</v>
      </c>
      <c r="J55" s="51"/>
      <c r="K55" s="5"/>
      <c r="L55" s="4"/>
      <c r="M55" s="5"/>
      <c r="N55" s="29"/>
      <c r="O55" s="32" t="s">
        <v>26</v>
      </c>
    </row>
    <row r="56" spans="1:15" s="26" customFormat="1" ht="18" customHeight="1" thickBot="1">
      <c r="A56" s="46"/>
      <c r="B56" s="347" t="s">
        <v>3</v>
      </c>
      <c r="C56" s="348"/>
      <c r="D56" s="33">
        <v>120</v>
      </c>
      <c r="E56" s="34">
        <v>3600</v>
      </c>
      <c r="F56" s="35"/>
      <c r="G56" s="35"/>
      <c r="H56" s="35"/>
      <c r="I56" s="36"/>
      <c r="J56" s="37"/>
      <c r="K56" s="36"/>
      <c r="L56" s="34"/>
      <c r="M56" s="36"/>
      <c r="N56" s="38"/>
      <c r="O56" s="41"/>
    </row>
    <row r="65" spans="15:15">
      <c r="O65" s="25"/>
    </row>
    <row r="66" spans="15:15">
      <c r="O66" s="25"/>
    </row>
    <row r="67" spans="15:15">
      <c r="O67" s="25"/>
    </row>
    <row r="68" spans="15:15">
      <c r="O68" s="25"/>
    </row>
    <row r="69" spans="15:15">
      <c r="O69" s="25"/>
    </row>
    <row r="70" spans="15:15">
      <c r="O70" s="25"/>
    </row>
    <row r="71" spans="15:15">
      <c r="O71" s="25"/>
    </row>
    <row r="72" spans="15:15">
      <c r="O72" s="25"/>
    </row>
    <row r="73" spans="15:15">
      <c r="O73" s="25"/>
    </row>
    <row r="74" spans="15:15">
      <c r="O74" s="25"/>
    </row>
    <row r="75" spans="15:15">
      <c r="O75" s="25"/>
    </row>
    <row r="76" spans="15:15">
      <c r="O76" s="25"/>
    </row>
    <row r="77" spans="15:15">
      <c r="O77" s="25"/>
    </row>
    <row r="78" spans="15:15">
      <c r="O78" s="25"/>
    </row>
    <row r="79" spans="15:15">
      <c r="O79" s="25"/>
    </row>
  </sheetData>
  <mergeCells count="106">
    <mergeCell ref="B56:C56"/>
    <mergeCell ref="B53:C53"/>
    <mergeCell ref="B48:C48"/>
    <mergeCell ref="M40:M41"/>
    <mergeCell ref="M46:M47"/>
    <mergeCell ref="M44:M45"/>
    <mergeCell ref="A8:A10"/>
    <mergeCell ref="I46:I47"/>
    <mergeCell ref="I40:I41"/>
    <mergeCell ref="D8:D10"/>
    <mergeCell ref="E8:I8"/>
    <mergeCell ref="I44:I45"/>
    <mergeCell ref="H42:H43"/>
    <mergeCell ref="I42:I43"/>
    <mergeCell ref="B18:C18"/>
    <mergeCell ref="I36:I37"/>
    <mergeCell ref="H38:H39"/>
    <mergeCell ref="I38:I39"/>
    <mergeCell ref="B11:C11"/>
    <mergeCell ref="B17:C17"/>
    <mergeCell ref="B35:C35"/>
    <mergeCell ref="E9:E10"/>
    <mergeCell ref="F9:I9"/>
    <mergeCell ref="B8:B10"/>
    <mergeCell ref="C8:C10"/>
    <mergeCell ref="O8:O10"/>
    <mergeCell ref="O36:O37"/>
    <mergeCell ref="O38:O39"/>
    <mergeCell ref="O40:O41"/>
    <mergeCell ref="O42:O43"/>
    <mergeCell ref="O44:O45"/>
    <mergeCell ref="O46:O47"/>
    <mergeCell ref="L36:L37"/>
    <mergeCell ref="N36:N37"/>
    <mergeCell ref="M38:M39"/>
    <mergeCell ref="M42:M43"/>
    <mergeCell ref="J8:N8"/>
    <mergeCell ref="J9:K9"/>
    <mergeCell ref="L9:M9"/>
    <mergeCell ref="G44:G45"/>
    <mergeCell ref="J44:J45"/>
    <mergeCell ref="K44:K45"/>
    <mergeCell ref="L44:L45"/>
    <mergeCell ref="N44:N45"/>
    <mergeCell ref="L38:L39"/>
    <mergeCell ref="N38:N39"/>
    <mergeCell ref="G40:G41"/>
    <mergeCell ref="J40:J41"/>
    <mergeCell ref="A5:C5"/>
    <mergeCell ref="J2:O2"/>
    <mergeCell ref="J4:O4"/>
    <mergeCell ref="M5:O5"/>
    <mergeCell ref="K6:O6"/>
    <mergeCell ref="D3:I3"/>
    <mergeCell ref="D4:I4"/>
    <mergeCell ref="D5:I5"/>
    <mergeCell ref="D7:J7"/>
    <mergeCell ref="A6:J6"/>
    <mergeCell ref="A36:A37"/>
    <mergeCell ref="A38:A39"/>
    <mergeCell ref="A40:A41"/>
    <mergeCell ref="A42:A43"/>
    <mergeCell ref="A44:A45"/>
    <mergeCell ref="A46:A47"/>
    <mergeCell ref="D36:D37"/>
    <mergeCell ref="E36:E37"/>
    <mergeCell ref="F36:F37"/>
    <mergeCell ref="D42:D43"/>
    <mergeCell ref="E42:E43"/>
    <mergeCell ref="F42:F43"/>
    <mergeCell ref="D46:D47"/>
    <mergeCell ref="E46:E47"/>
    <mergeCell ref="F46:F47"/>
    <mergeCell ref="D38:D39"/>
    <mergeCell ref="E38:E39"/>
    <mergeCell ref="F38:F39"/>
    <mergeCell ref="D44:D45"/>
    <mergeCell ref="E44:E45"/>
    <mergeCell ref="F44:F45"/>
    <mergeCell ref="D40:D41"/>
    <mergeCell ref="E40:E41"/>
    <mergeCell ref="F40:F41"/>
    <mergeCell ref="N40:N41"/>
    <mergeCell ref="G38:G39"/>
    <mergeCell ref="J38:J39"/>
    <mergeCell ref="K38:K39"/>
    <mergeCell ref="G46:G47"/>
    <mergeCell ref="J46:J47"/>
    <mergeCell ref="K46:K47"/>
    <mergeCell ref="L46:L47"/>
    <mergeCell ref="N46:N47"/>
    <mergeCell ref="N42:N43"/>
    <mergeCell ref="H36:H37"/>
    <mergeCell ref="H40:H41"/>
    <mergeCell ref="H44:H45"/>
    <mergeCell ref="H46:H47"/>
    <mergeCell ref="M36:M37"/>
    <mergeCell ref="G42:G43"/>
    <mergeCell ref="J42:J43"/>
    <mergeCell ref="L42:L43"/>
    <mergeCell ref="K42:K43"/>
    <mergeCell ref="G36:G37"/>
    <mergeCell ref="J36:J37"/>
    <mergeCell ref="K36:K37"/>
    <mergeCell ref="K40:K41"/>
    <mergeCell ref="L40:L41"/>
  </mergeCells>
  <printOptions horizontalCentered="1"/>
  <pageMargins left="0.78740157480314965" right="0" top="0.39370078740157483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arka</vt:lpstr>
      <vt:lpstr>heraka</vt:lpstr>
      <vt:lpstr>arka!Область_печати</vt:lpstr>
      <vt:lpstr>heraka!Область_печати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ggasparyan</dc:creator>
  <cp:lastModifiedBy>Orange047-111111</cp:lastModifiedBy>
  <cp:lastPrinted>2019-09-03T12:03:44Z</cp:lastPrinted>
  <dcterms:created xsi:type="dcterms:W3CDTF">2013-09-13T12:11:28Z</dcterms:created>
  <dcterms:modified xsi:type="dcterms:W3CDTF">2020-08-05T07:41:20Z</dcterms:modified>
</cp:coreProperties>
</file>