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definedNames>
    <definedName name="_xlnm.Print_Area" localSheetId="4">'հեռ.-աշխ.'!$A$1:$I$297</definedName>
  </definedNames>
  <calcPr calcId="125725"/>
</workbook>
</file>

<file path=xl/calcChain.xml><?xml version="1.0" encoding="utf-8"?>
<calcChain xmlns="http://schemas.openxmlformats.org/spreadsheetml/2006/main">
  <c r="G242" i="5"/>
  <c r="G218"/>
  <c r="I277"/>
  <c r="I255"/>
  <c r="I233"/>
  <c r="I210"/>
  <c r="I186"/>
  <c r="I155"/>
  <c r="I127"/>
  <c r="I88"/>
  <c r="I67"/>
  <c r="G243"/>
  <c r="G196"/>
  <c r="G195"/>
  <c r="G171"/>
  <c r="G138"/>
  <c r="G135"/>
  <c r="G134"/>
  <c r="G108"/>
  <c r="G60"/>
  <c r="G74"/>
  <c r="G59"/>
  <c r="G266"/>
  <c r="G264"/>
  <c r="G245"/>
  <c r="G222"/>
  <c r="G198"/>
  <c r="C186"/>
  <c r="D186"/>
  <c r="E186"/>
  <c r="C155"/>
  <c r="D155"/>
  <c r="E155"/>
  <c r="F155"/>
  <c r="G139"/>
  <c r="G112"/>
  <c r="G111"/>
  <c r="G78"/>
  <c r="G114"/>
  <c r="C88"/>
  <c r="D88"/>
  <c r="E88"/>
  <c r="F88"/>
  <c r="G57"/>
  <c r="G55"/>
  <c r="D210"/>
  <c r="E210"/>
  <c r="F210"/>
  <c r="C210"/>
  <c r="D233"/>
  <c r="E233"/>
  <c r="F233"/>
  <c r="C233"/>
  <c r="D255"/>
  <c r="E255"/>
  <c r="F255"/>
  <c r="C255"/>
  <c r="I292"/>
  <c r="D277"/>
  <c r="E277"/>
  <c r="F277"/>
  <c r="C277"/>
  <c r="G113" l="1"/>
  <c r="G77"/>
  <c r="G75"/>
  <c r="D127" l="1"/>
  <c r="E127"/>
  <c r="F127"/>
  <c r="C127"/>
  <c r="G263"/>
  <c r="G247"/>
  <c r="G262"/>
  <c r="G241"/>
  <c r="G240"/>
  <c r="G219"/>
  <c r="G220"/>
  <c r="G221"/>
  <c r="G217"/>
  <c r="G197"/>
  <c r="G194"/>
  <c r="G173"/>
  <c r="G168"/>
  <c r="G192"/>
  <c r="G172"/>
  <c r="G233" l="1"/>
  <c r="G255"/>
  <c r="G277"/>
  <c r="G167" l="1"/>
  <c r="G193"/>
  <c r="G210" s="1"/>
  <c r="G170"/>
  <c r="G166"/>
  <c r="G169" l="1"/>
  <c r="G186" s="1"/>
  <c r="G136" l="1"/>
  <c r="G137"/>
  <c r="G133"/>
  <c r="G110"/>
  <c r="G109"/>
  <c r="D67"/>
  <c r="E67"/>
  <c r="F67"/>
  <c r="C67"/>
  <c r="G58"/>
  <c r="G155" l="1"/>
  <c r="G88"/>
  <c r="G127"/>
  <c r="G67"/>
  <c r="G39"/>
  <c r="G41"/>
  <c r="G42"/>
  <c r="G44" l="1"/>
</calcChain>
</file>

<file path=xl/sharedStrings.xml><?xml version="1.0" encoding="utf-8"?>
<sst xmlns="http://schemas.openxmlformats.org/spreadsheetml/2006/main" count="585" uniqueCount="208">
  <si>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</si>
  <si>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</si>
  <si>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</si>
  <si>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</si>
  <si>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</si>
  <si>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</si>
  <si>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</si>
  <si>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</si>
  <si>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</si>
  <si>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</si>
  <si>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</si>
  <si>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</si>
  <si>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</si>
  <si>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</si>
  <si>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</si>
  <si>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</si>
  <si>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</si>
  <si>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</si>
  <si>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</si>
  <si>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</si>
  <si>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</si>
  <si>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</si>
  <si>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</si>
  <si>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</si>
  <si>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</si>
  <si>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</si>
  <si>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</si>
  <si>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</si>
  <si>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</si>
  <si>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</si>
  <si>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</si>
  <si>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</si>
  <si>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</si>
  <si>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</si>
  <si>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</si>
  <si>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</si>
  <si>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</si>
  <si>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</si>
  <si>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</si>
  <si>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</si>
  <si>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</si>
  <si>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</si>
  <si>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</si>
  <si>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</si>
  <si>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</si>
  <si>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</si>
  <si>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</si>
  <si>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</si>
  <si>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</si>
  <si>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</si>
  <si>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</si>
  <si>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</si>
  <si>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</si>
  <si>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</si>
  <si>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</si>
  <si>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</si>
  <si>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</si>
  <si>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</si>
  <si>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</si>
  <si>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</si>
  <si>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</si>
  <si>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</si>
  <si>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</si>
  <si>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</si>
  <si>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</si>
  <si>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</si>
  <si>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</si>
  <si>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</si>
  <si>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</si>
  <si>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</si>
  <si>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</si>
  <si>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</si>
  <si>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</si>
  <si>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</si>
  <si>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</si>
  <si>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</si>
  <si>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</si>
  <si>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</si>
  <si>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</si>
  <si>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</si>
  <si>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</si>
  <si>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</si>
  <si>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</si>
  <si>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</si>
  <si>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</si>
  <si>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</si>
  <si>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</si>
  <si>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</si>
  <si>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</si>
  <si>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</si>
  <si>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</si>
  <si>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</si>
  <si>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</si>
  <si>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քնն.</t>
  </si>
  <si>
    <t>ստ.</t>
  </si>
  <si>
    <t>Մանկավարժություն 1</t>
  </si>
  <si>
    <t>Մանկավարժություն 2</t>
  </si>
  <si>
    <t>Մանկավարժական հաղորդակցում</t>
  </si>
  <si>
    <t>Հայոց պատմության հիմնահարցեր 2</t>
  </si>
  <si>
    <t>Էկոլոգիայի և բնապահպանության հիմունքներ</t>
  </si>
  <si>
    <t>առ.եզր.գն.</t>
  </si>
  <si>
    <t>եզր.գն.</t>
  </si>
  <si>
    <t>Հայոց պատմության հիմնահարցեր 1</t>
  </si>
  <si>
    <t>Կրե-դիտ</t>
  </si>
  <si>
    <t>Ուսումնական աշխատանքների գծով պրոռեկտոր`</t>
  </si>
  <si>
    <t>Գ.Հ.Սահակյան</t>
  </si>
  <si>
    <t>Մանկավարժություն 4</t>
  </si>
  <si>
    <t>Արտակարգ իրավիճակներ և քաղաքացիական պաշտպանության հիմունքներ</t>
  </si>
  <si>
    <t>Մանկավարժություն մասնագիտության ներածություն</t>
  </si>
  <si>
    <t>Տարրական կրթության մանկավարժություն 1</t>
  </si>
  <si>
    <t>Դաստիարակչական աշխատանքների մեթոդիկա</t>
  </si>
  <si>
    <t>Տարրական կրթության մանկավարժություն 2</t>
  </si>
  <si>
    <t>Կրտսեր դպրոցականի ֆիզիկական դաստիարակության մեթոդիկա</t>
  </si>
  <si>
    <t>Ժամանակակից մանկավարժական տեխնոլոգիաներ</t>
  </si>
  <si>
    <t>Գործնական մանկավարժություն</t>
  </si>
  <si>
    <t>Կուրսային աշխատանք 1 /Մանկավարժություն/</t>
  </si>
  <si>
    <t>Տնտեսագիտության հիմունքներ</t>
  </si>
  <si>
    <t>Իրավունքի հիմունքներ</t>
  </si>
  <si>
    <t>Անգլերեն լեզու 1</t>
  </si>
  <si>
    <t>Ռուսերեն 1</t>
  </si>
  <si>
    <t>Տեղեկատվական տեխնոլոգիաների կիրառման հիմունքներ</t>
  </si>
  <si>
    <t>Անգլերեն լեզու 2</t>
  </si>
  <si>
    <t>Ռուսերեն 2</t>
  </si>
  <si>
    <t>1-ին բուժօգնություն և երեխաների առողջության պահպանման հիմունքներ</t>
  </si>
  <si>
    <t>Ընդհանուր հոգեբանություն 1</t>
  </si>
  <si>
    <t>Տարիքային անատոմիա, ֆիզիոլոգիա և հիգիենա</t>
  </si>
  <si>
    <t>Քաղաքագիտության հիմունքներ</t>
  </si>
  <si>
    <t>Ռազմագիտության հիմունքներ</t>
  </si>
  <si>
    <t xml:space="preserve">Տրամաբանության հիմունքներ </t>
  </si>
  <si>
    <t>Շախմատի տեսություն և պրակտիկա</t>
  </si>
  <si>
    <t>Ընդհանուր հոգեբանություն 2</t>
  </si>
  <si>
    <t>Փիլիսոփայության հիմունքներ</t>
  </si>
  <si>
    <t xml:space="preserve">Կերպարվեստ և տարրական դպրոցում կերպարվեստի ուսուցման մեթոդիկա </t>
  </si>
  <si>
    <t xml:space="preserve">Երաժշտություն և տարրական դպրոցում երաժշտության ուսուցման մեթոդիկա </t>
  </si>
  <si>
    <t>Մանկավարժություն 3</t>
  </si>
  <si>
    <t>Մանկավարժական և կրթության հոգեբանություն</t>
  </si>
  <si>
    <t>Բարոյագիտության  հիմունքներ</t>
  </si>
  <si>
    <t>Կրոնագիտության  հիմունքներ</t>
  </si>
  <si>
    <t>Բնագիտության ժամանակակից հայեցակարգեր</t>
  </si>
  <si>
    <t>Մշակութաբանության հիմունքներ</t>
  </si>
  <si>
    <t xml:space="preserve">Ազգագրության  հիմունքներ </t>
  </si>
  <si>
    <t xml:space="preserve">Տեխնոլոգիա և տարրական դպրոցում տեխնոլոգիայի ուսուցման մեթոդիկա </t>
  </si>
  <si>
    <t xml:space="preserve">&lt;&lt;Ես և շրջակա աշխարհը&gt;&gt; ինտեգրված դասընթացի ուսուցման մեթոդիկա </t>
  </si>
  <si>
    <t>Ներառական կրթության տեսություն և պրակտիկա</t>
  </si>
  <si>
    <t>Տարիքային հոգեբանություն</t>
  </si>
  <si>
    <t xml:space="preserve">Մանկավարժության պատմություն </t>
  </si>
  <si>
    <t>Կրտսեր դպրոցականների ուսուցման և դաստիարակության տեսություն</t>
  </si>
  <si>
    <t>Կրտսեր դպրոցականների զարգացնող կրթության տեխնոլոգիաներ</t>
  </si>
  <si>
    <t>Կուրսային աշխատանք 2 /մայրենի լեզու և նրա դասավանդման մեթոդիկա,մաթեմատիկա և նրա  դասավանդման մեթոդիկա, դաստիարակչական աշխատանքների մեթոդիկա/</t>
  </si>
  <si>
    <t>Ընտանիքի և ընտանեկան խորհրդատվության հոգեբանություն</t>
  </si>
  <si>
    <t>Ուսումնական գործունեության և վարքի հոգեբանություն</t>
  </si>
  <si>
    <t>Տարրական մանկավարժության ժամանակակից խնդիրներ</t>
  </si>
  <si>
    <t>Մանկավարժական էթիկա և վարպետություն</t>
  </si>
  <si>
    <t>Մանկավարժական պրակտիկում</t>
  </si>
  <si>
    <t xml:space="preserve">Սոցիալական մանկավարժություն </t>
  </si>
  <si>
    <t>Մանկական գրականություն և գրականագիտության  հիմունքներ</t>
  </si>
  <si>
    <t>Է.Զ.Բաղդասարյան</t>
  </si>
  <si>
    <t>Մասնագիտական պրակտիկա</t>
  </si>
  <si>
    <t>Ռեկտոր` ________________ Ա.Յու.Սարգսյան</t>
  </si>
  <si>
    <t>Մաթեմատիկա 1</t>
  </si>
  <si>
    <t>Հայոց  լեզու 1</t>
  </si>
  <si>
    <t>Մաթեմատիկա 2</t>
  </si>
  <si>
    <t>Հայոց  լեզու 2</t>
  </si>
  <si>
    <t>Թվաբանության հիմունքներ 1</t>
  </si>
  <si>
    <t>Հայոց  լեզու 3</t>
  </si>
  <si>
    <t>Հայոց լեզու 1</t>
  </si>
  <si>
    <t>Հայոց  լեզու 4</t>
  </si>
  <si>
    <t>Թվաբանության հիմունքներ 2</t>
  </si>
  <si>
    <t>Երկրաչափության հիմունքներ</t>
  </si>
  <si>
    <t>Մաթեմատիկայի դասավանդման  մեթոդիկա 1</t>
  </si>
  <si>
    <t>Մայրենի լեզվի դասավանդման մեթոդիկա 1</t>
  </si>
  <si>
    <t>Հայոց  լեզու 5</t>
  </si>
  <si>
    <t>Մաթեմատիկայի դասավանդման  մեթոդիկա 2</t>
  </si>
  <si>
    <t>Մայրենի լեզվի դասավանդման մեթոդիկա 2</t>
  </si>
  <si>
    <t>Կրտսեր դպրոցականի հոգեբանամանկավարժական հիմնախնդիրները</t>
  </si>
  <si>
    <t>Հատուկ մանկավարժության հիմունքներ</t>
  </si>
  <si>
    <t>Շտկող մանկավարժություն</t>
  </si>
  <si>
    <t>Մայրենիի ուսումնասիրման փոխգործուն հիմունքներ</t>
  </si>
  <si>
    <t>Մտածական կարողությունների ձևավորումն ու զարգացումը  մայրենիի ուսուցման գործընթացում</t>
  </si>
  <si>
    <t>Խոսքի մշակույթի հիմունքներ և ոճաբանություն</t>
  </si>
  <si>
    <t>Մաթեմատիկայի դասավանդման  մեթոդիկա 3</t>
  </si>
  <si>
    <t>Մայրենի լեզվի դասավանդման մեթոդիկա 3</t>
  </si>
  <si>
    <t>Գործնական գրությունների ուսուցում</t>
  </si>
  <si>
    <t>Մայրենի լեզվի դասավանդման մեթոդիկա 4</t>
  </si>
  <si>
    <t>Շ.Վ. Այդինյան</t>
  </si>
  <si>
    <r>
      <t xml:space="preserve">Մասնագիտություն ` </t>
    </r>
    <r>
      <rPr>
        <b/>
        <sz val="11"/>
        <color theme="1"/>
        <rFont val="Calibri"/>
        <family val="2"/>
        <charset val="204"/>
        <scheme val="minor"/>
      </rPr>
      <t xml:space="preserve">Ընդհանուր մանկավարժություն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Sylfaen"/>
        <family val="1"/>
        <charset val="204"/>
      </rPr>
      <t xml:space="preserve">011301.00.6 </t>
    </r>
  </si>
  <si>
    <r>
      <t xml:space="preserve">Կրթական ծրագիր`  </t>
    </r>
    <r>
      <rPr>
        <b/>
        <sz val="11"/>
        <color theme="1"/>
        <rFont val="Sylfaen"/>
        <family val="1"/>
        <charset val="204"/>
      </rPr>
      <t xml:space="preserve">Տարրական մանկավարժություն և մեթոդիկա 011301.01.6 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</si>
  <si>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</si>
  <si>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</si>
  <si>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</si>
  <si>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</si>
  <si>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</si>
  <si>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</si>
  <si>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</si>
  <si>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</si>
  <si>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</si>
  <si>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Ֆակուլտետի դեկան  _______________________</t>
  </si>
  <si>
    <t>Ամբիոնի վարիչ`       _______________________</t>
  </si>
  <si>
    <t>__________________</t>
  </si>
  <si>
    <t>Ամփոփիչ ատեստավորում</t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</si>
  <si>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</si>
  <si>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t xml:space="preserve">Մասնագիտական որակավորում` </t>
    </r>
    <r>
      <rPr>
        <b/>
        <sz val="11"/>
        <color theme="1"/>
        <rFont val="Calibri"/>
        <family val="2"/>
        <charset val="204"/>
        <scheme val="minor"/>
      </rPr>
      <t>մանկավարժության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theme="1"/>
        <rFont val="Calibri"/>
        <family val="2"/>
        <charset val="204"/>
        <scheme val="minor"/>
      </rPr>
      <t>բակալավր</t>
    </r>
  </si>
  <si>
    <r>
      <t xml:space="preserve">Ուսման ժամկետը`  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</si>
  <si>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color theme="1"/>
        <rFont val="Calibri"/>
        <family val="2"/>
        <charset val="204"/>
        <scheme val="minor"/>
      </rPr>
      <t>հեռակա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</si>
  <si>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</si>
  <si>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sz val="11"/>
        <color theme="1"/>
        <rFont val="Calibri"/>
        <family val="2"/>
        <charset val="204"/>
      </rPr>
      <t>«</t>
    </r>
    <r>
      <rPr>
        <u/>
        <sz val="11"/>
        <color theme="1"/>
        <rFont val="Calibri"/>
        <family val="2"/>
        <charset val="204"/>
        <scheme val="minor"/>
      </rPr>
      <t>_</t>
    </r>
    <r>
      <rPr>
        <sz val="11"/>
        <color theme="1"/>
        <rFont val="Calibri"/>
        <family val="2"/>
        <charset val="204"/>
        <scheme val="minor"/>
      </rPr>
      <t>_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Calibri"/>
        <family val="2"/>
        <charset val="204"/>
        <scheme val="minor"/>
      </rPr>
      <t>__օգոստոսի__2020թ.</t>
    </r>
  </si>
  <si>
    <t>Հաստատված է 2020թ. օգոստոսի    -ի նիստում</t>
  </si>
  <si>
    <t xml:space="preserve">Արձանագրություն թիվ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</si>
</sst>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9"/>
      <color indexed="8"/>
      <name val="Sylfae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Sylfae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left" vertical="center" wrapText="1"/>
    </xf>
    <xf numFmtId="0" fontId="29" fillId="0" borderId="32" xfId="0" applyFont="1" applyBorder="1" applyAlignment="1">
      <alignment vertical="center"/>
    </xf>
    <xf numFmtId="0" fontId="26" fillId="3" borderId="32" xfId="0" applyFont="1" applyFill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29" fillId="0" borderId="29" xfId="0" applyFont="1" applyFill="1" applyBorder="1" applyAlignment="1">
      <alignment vertical="center"/>
    </xf>
    <xf numFmtId="0" fontId="26" fillId="0" borderId="32" xfId="0" applyFont="1" applyFill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26" fillId="0" borderId="31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6" fillId="0" borderId="50" xfId="0" applyFont="1" applyBorder="1" applyAlignment="1">
      <alignment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0" borderId="32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vertical="center"/>
    </xf>
    <xf numFmtId="0" fontId="26" fillId="0" borderId="32" xfId="0" applyFont="1" applyBorder="1" applyAlignment="1">
      <alignment vertical="center" wrapText="1"/>
    </xf>
    <xf numFmtId="0" fontId="26" fillId="0" borderId="33" xfId="0" applyFont="1" applyFill="1" applyBorder="1" applyAlignment="1">
      <alignment vertical="center"/>
    </xf>
    <xf numFmtId="0" fontId="26" fillId="3" borderId="31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4" borderId="32" xfId="0" applyFont="1" applyFill="1" applyBorder="1" applyAlignment="1">
      <alignment vertical="center" wrapText="1"/>
    </xf>
    <xf numFmtId="0" fontId="11" fillId="0" borderId="32" xfId="0" applyFont="1" applyBorder="1" applyAlignment="1">
      <alignment horizontal="left"/>
    </xf>
    <xf numFmtId="0" fontId="11" fillId="0" borderId="29" xfId="0" applyFont="1" applyBorder="1"/>
    <xf numFmtId="0" fontId="26" fillId="0" borderId="33" xfId="0" applyFont="1" applyBorder="1" applyAlignment="1">
      <alignment vertical="center"/>
    </xf>
    <xf numFmtId="0" fontId="26" fillId="0" borderId="31" xfId="0" applyFont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left"/>
    </xf>
    <xf numFmtId="0" fontId="26" fillId="0" borderId="32" xfId="0" applyFont="1" applyBorder="1" applyAlignment="1">
      <alignment horizontal="left" vertical="center"/>
    </xf>
    <xf numFmtId="0" fontId="11" fillId="0" borderId="32" xfId="0" applyFont="1" applyBorder="1"/>
    <xf numFmtId="0" fontId="26" fillId="3" borderId="56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/>
    </xf>
    <xf numFmtId="0" fontId="25" fillId="0" borderId="30" xfId="0" applyFont="1" applyBorder="1" applyAlignment="1">
      <alignment vertical="center"/>
    </xf>
    <xf numFmtId="0" fontId="26" fillId="4" borderId="32" xfId="0" applyFont="1" applyFill="1" applyBorder="1" applyAlignment="1">
      <alignment vertical="center"/>
    </xf>
    <xf numFmtId="0" fontId="29" fillId="0" borderId="32" xfId="0" applyFont="1" applyBorder="1" applyAlignment="1">
      <alignment horizontal="left"/>
    </xf>
    <xf numFmtId="0" fontId="29" fillId="0" borderId="29" xfId="0" applyFont="1" applyBorder="1"/>
    <xf numFmtId="0" fontId="29" fillId="0" borderId="33" xfId="0" applyFont="1" applyBorder="1" applyAlignment="1">
      <alignment horizontal="left"/>
    </xf>
    <xf numFmtId="0" fontId="26" fillId="0" borderId="50" xfId="0" applyFont="1" applyBorder="1" applyAlignment="1">
      <alignment horizontal="left" vertical="center"/>
    </xf>
    <xf numFmtId="0" fontId="26" fillId="4" borderId="22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6" fillId="4" borderId="50" xfId="0" applyFont="1" applyFill="1" applyBorder="1" applyAlignment="1">
      <alignment vertical="center" wrapText="1"/>
    </xf>
    <xf numFmtId="0" fontId="9" fillId="0" borderId="56" xfId="0" applyFont="1" applyBorder="1" applyAlignment="1">
      <alignment horizontal="center" vertical="center"/>
    </xf>
    <xf numFmtId="0" fontId="26" fillId="0" borderId="56" xfId="0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4" borderId="61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vertical="center" wrapText="1"/>
    </xf>
    <xf numFmtId="0" fontId="11" fillId="0" borderId="29" xfId="0" applyFont="1" applyBorder="1" applyAlignment="1">
      <alignment vertical="center"/>
    </xf>
    <xf numFmtId="0" fontId="22" fillId="4" borderId="32" xfId="0" applyFont="1" applyFill="1" applyBorder="1" applyAlignment="1">
      <alignment horizontal="left" vertical="center" wrapText="1"/>
    </xf>
    <xf numFmtId="0" fontId="22" fillId="4" borderId="50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6" fillId="4" borderId="34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2" borderId="55" xfId="0" applyFont="1" applyFill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9" fillId="2" borderId="40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5" t="s">
        <v>2</v>
      </c>
      <c r="P2" s="275"/>
      <c r="Q2" s="275"/>
      <c r="R2" s="275"/>
      <c r="S2" s="275"/>
      <c r="T2" s="275"/>
      <c r="U2" s="275"/>
      <c r="V2" s="275"/>
      <c r="W2" s="275"/>
      <c r="X2" s="275"/>
      <c r="Y2" s="275"/>
    </row>
    <row r="3" spans="1:25" ht="15.75">
      <c r="A3" s="281" t="s">
        <v>0</v>
      </c>
      <c r="B3" s="281"/>
      <c r="C3" s="276" t="s">
        <v>6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80" t="s">
        <v>4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75" t="s">
        <v>24</v>
      </c>
      <c r="Q4" s="275"/>
      <c r="R4" s="275"/>
      <c r="S4" s="275"/>
      <c r="T4" s="275"/>
      <c r="U4" s="275"/>
      <c r="V4" s="275"/>
      <c r="W4" s="275"/>
      <c r="X4" s="275"/>
      <c r="Y4" s="275"/>
    </row>
    <row r="5" spans="1:25" ht="15.75">
      <c r="A5" s="276" t="s">
        <v>3</v>
      </c>
      <c r="B5" s="27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75" t="s">
        <v>25</v>
      </c>
      <c r="Q5" s="275"/>
      <c r="R5" s="275"/>
      <c r="S5" s="275"/>
      <c r="T5" s="275"/>
      <c r="U5" s="275"/>
      <c r="V5" s="275"/>
      <c r="W5" s="275"/>
      <c r="X5" s="275"/>
      <c r="Y5" s="275"/>
    </row>
    <row r="6" spans="1:25" ht="12" customHeight="1">
      <c r="A6" s="278" t="s">
        <v>26</v>
      </c>
      <c r="B6" s="27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76" t="s">
        <v>5</v>
      </c>
      <c r="B8" s="27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82" t="s">
        <v>7</v>
      </c>
      <c r="B10" s="282" t="s">
        <v>8</v>
      </c>
      <c r="C10" s="285" t="s">
        <v>9</v>
      </c>
      <c r="D10" s="288" t="s">
        <v>10</v>
      </c>
      <c r="E10" s="289"/>
      <c r="F10" s="289"/>
      <c r="G10" s="289"/>
      <c r="H10" s="290"/>
      <c r="I10" s="269" t="s">
        <v>11</v>
      </c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0"/>
      <c r="Y10" s="271" t="s">
        <v>12</v>
      </c>
    </row>
    <row r="11" spans="1:25">
      <c r="A11" s="283"/>
      <c r="B11" s="283"/>
      <c r="C11" s="286"/>
      <c r="D11" s="291"/>
      <c r="E11" s="292"/>
      <c r="F11" s="292"/>
      <c r="G11" s="292"/>
      <c r="H11" s="293"/>
      <c r="I11" s="269">
        <v>1</v>
      </c>
      <c r="J11" s="270"/>
      <c r="K11" s="269">
        <v>2</v>
      </c>
      <c r="L11" s="270"/>
      <c r="M11" s="269">
        <v>3</v>
      </c>
      <c r="N11" s="270"/>
      <c r="O11" s="269">
        <v>4</v>
      </c>
      <c r="P11" s="270"/>
      <c r="Q11" s="269">
        <v>5</v>
      </c>
      <c r="R11" s="270"/>
      <c r="S11" s="269">
        <v>6</v>
      </c>
      <c r="T11" s="270"/>
      <c r="U11" s="269">
        <v>7</v>
      </c>
      <c r="V11" s="270"/>
      <c r="W11" s="269">
        <v>8</v>
      </c>
      <c r="X11" s="270"/>
      <c r="Y11" s="272"/>
    </row>
    <row r="12" spans="1:25" ht="47.25" customHeight="1">
      <c r="A12" s="284"/>
      <c r="B12" s="284"/>
      <c r="C12" s="287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73"/>
    </row>
    <row r="13" spans="1:25" ht="30" customHeight="1">
      <c r="A13" s="264" t="s">
        <v>17</v>
      </c>
      <c r="B13" s="26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66" t="s">
        <v>18</v>
      </c>
      <c r="B14" s="26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66" t="s">
        <v>19</v>
      </c>
      <c r="B30" s="26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64" t="s">
        <v>20</v>
      </c>
      <c r="B36" s="26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66" t="s">
        <v>18</v>
      </c>
      <c r="B37" s="26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66" t="s">
        <v>19</v>
      </c>
      <c r="B44" s="26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64" t="s">
        <v>21</v>
      </c>
      <c r="B50" s="26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64" t="s">
        <v>22</v>
      </c>
      <c r="B71" s="26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64" t="s">
        <v>23</v>
      </c>
      <c r="B97" s="26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66" t="s">
        <v>27</v>
      </c>
      <c r="B106" s="26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77" t="s">
        <v>28</v>
      </c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  <c r="X108" s="277"/>
      <c r="Y108" s="277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323" t="s">
        <v>35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15"/>
    </row>
    <row r="2" spans="1:30" ht="16.5" customHeight="1">
      <c r="A2" s="313" t="s">
        <v>0</v>
      </c>
      <c r="B2" s="313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94" t="s">
        <v>2</v>
      </c>
      <c r="T2" s="294"/>
      <c r="U2" s="294"/>
      <c r="V2" s="294"/>
      <c r="W2" s="294"/>
      <c r="X2" s="294"/>
      <c r="Y2" s="294"/>
      <c r="Z2" s="294"/>
      <c r="AA2" s="294"/>
      <c r="AB2" s="294"/>
      <c r="AC2" s="294"/>
    </row>
    <row r="3" spans="1:30" ht="16.5" customHeight="1">
      <c r="C3" s="311" t="s">
        <v>38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311" t="s">
        <v>3</v>
      </c>
      <c r="B4" s="311"/>
      <c r="C4" s="314" t="s">
        <v>36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22"/>
      <c r="O4" s="22"/>
      <c r="P4" s="22"/>
      <c r="Q4" s="22"/>
      <c r="S4" s="294" t="s">
        <v>41</v>
      </c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2"/>
    </row>
    <row r="5" spans="1:30" ht="15" customHeight="1">
      <c r="A5" s="324" t="s">
        <v>26</v>
      </c>
      <c r="B5" s="32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94" t="s">
        <v>84</v>
      </c>
      <c r="T5" s="294"/>
      <c r="U5" s="294"/>
      <c r="V5" s="294"/>
      <c r="W5" s="294"/>
      <c r="X5" s="294"/>
      <c r="Y5" s="294"/>
      <c r="Z5" s="294"/>
      <c r="AA5" s="294"/>
      <c r="AB5" s="294"/>
      <c r="AC5" s="294"/>
    </row>
    <row r="6" spans="1:30" ht="12.75" customHeight="1">
      <c r="A6" s="311" t="s">
        <v>5</v>
      </c>
      <c r="B6" s="3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94" t="s">
        <v>40</v>
      </c>
      <c r="T6" s="294"/>
      <c r="U6" s="294"/>
      <c r="V6" s="294"/>
      <c r="W6" s="294"/>
      <c r="X6" s="294"/>
      <c r="Y6" s="294"/>
      <c r="Z6" s="294"/>
      <c r="AA6" s="294"/>
      <c r="AB6" s="294"/>
      <c r="AC6" s="294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308" t="s">
        <v>7</v>
      </c>
      <c r="B8" s="308" t="s">
        <v>30</v>
      </c>
      <c r="C8" s="271" t="s">
        <v>82</v>
      </c>
      <c r="D8" s="317" t="s">
        <v>10</v>
      </c>
      <c r="E8" s="318"/>
      <c r="F8" s="318"/>
      <c r="G8" s="318"/>
      <c r="H8" s="319"/>
      <c r="I8" s="296" t="s">
        <v>11</v>
      </c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8"/>
      <c r="AC8" s="271" t="s">
        <v>83</v>
      </c>
    </row>
    <row r="9" spans="1:30" ht="16.5" customHeight="1">
      <c r="A9" s="309"/>
      <c r="B9" s="309"/>
      <c r="C9" s="315"/>
      <c r="D9" s="320"/>
      <c r="E9" s="321"/>
      <c r="F9" s="321"/>
      <c r="G9" s="321"/>
      <c r="H9" s="322"/>
      <c r="I9" s="300">
        <v>1</v>
      </c>
      <c r="J9" s="301"/>
      <c r="K9" s="300">
        <v>2</v>
      </c>
      <c r="L9" s="301"/>
      <c r="M9" s="300">
        <v>3</v>
      </c>
      <c r="N9" s="301"/>
      <c r="O9" s="300">
        <v>4</v>
      </c>
      <c r="P9" s="301"/>
      <c r="Q9" s="300">
        <v>5</v>
      </c>
      <c r="R9" s="301"/>
      <c r="S9" s="300">
        <v>6</v>
      </c>
      <c r="T9" s="301"/>
      <c r="U9" s="300">
        <v>7</v>
      </c>
      <c r="V9" s="301"/>
      <c r="W9" s="300">
        <v>8</v>
      </c>
      <c r="X9" s="301"/>
      <c r="Y9" s="295">
        <v>9</v>
      </c>
      <c r="Z9" s="295"/>
      <c r="AA9" s="299">
        <v>10</v>
      </c>
      <c r="AB9" s="299"/>
      <c r="AC9" s="272"/>
    </row>
    <row r="10" spans="1:30" ht="28.5" customHeight="1">
      <c r="A10" s="310"/>
      <c r="B10" s="310"/>
      <c r="C10" s="316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73"/>
    </row>
    <row r="11" spans="1:30" ht="29.25" customHeight="1">
      <c r="A11" s="302" t="s">
        <v>17</v>
      </c>
      <c r="B11" s="30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304" t="s">
        <v>18</v>
      </c>
      <c r="B12" s="30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304" t="s">
        <v>19</v>
      </c>
      <c r="B18" s="30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302" t="s">
        <v>20</v>
      </c>
      <c r="B24" s="30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304" t="s">
        <v>18</v>
      </c>
      <c r="B25" s="30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304" t="s">
        <v>19</v>
      </c>
      <c r="B29" s="30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302" t="s">
        <v>21</v>
      </c>
      <c r="B33" s="30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302" t="s">
        <v>22</v>
      </c>
      <c r="B46" s="30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302" t="s">
        <v>23</v>
      </c>
      <c r="B70" s="303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304" t="s">
        <v>27</v>
      </c>
      <c r="B75" s="30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2:AC2"/>
    <mergeCell ref="S5:AC5"/>
    <mergeCell ref="S4:AC4"/>
    <mergeCell ref="B1:AB1"/>
    <mergeCell ref="A5:B5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S6:AC6"/>
    <mergeCell ref="Y9:Z9"/>
    <mergeCell ref="AC8:AC10"/>
    <mergeCell ref="I8:AB8"/>
    <mergeCell ref="AA9:AB9"/>
    <mergeCell ref="I9:J9"/>
    <mergeCell ref="K9:L9"/>
    <mergeCell ref="M9:N9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39" t="s">
        <v>47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11"/>
    </row>
    <row r="2" spans="1:18" ht="18">
      <c r="A2" s="340" t="s">
        <v>48</v>
      </c>
      <c r="B2" s="340"/>
      <c r="C2" s="26"/>
      <c r="D2" s="26"/>
      <c r="E2" s="26"/>
      <c r="F2" s="26"/>
      <c r="G2" s="26"/>
      <c r="H2" s="26"/>
      <c r="I2" s="26"/>
      <c r="J2" s="341" t="s">
        <v>2</v>
      </c>
      <c r="K2" s="341"/>
      <c r="L2" s="341"/>
      <c r="M2" s="341"/>
      <c r="N2" s="341"/>
      <c r="O2" s="341"/>
      <c r="P2" s="341"/>
    </row>
    <row r="3" spans="1:18" ht="18">
      <c r="A3" s="26"/>
      <c r="B3" s="26"/>
      <c r="C3" s="340" t="s">
        <v>79</v>
      </c>
      <c r="D3" s="340"/>
      <c r="E3" s="340"/>
      <c r="F3" s="340"/>
      <c r="G3" s="340"/>
      <c r="H3" s="340"/>
      <c r="I3" s="26"/>
      <c r="J3" s="51"/>
      <c r="K3" s="51"/>
      <c r="L3" s="51"/>
      <c r="M3" s="51"/>
      <c r="N3" s="51"/>
      <c r="O3" s="51"/>
      <c r="P3" s="52"/>
    </row>
    <row r="4" spans="1:18" ht="18">
      <c r="A4" s="340" t="s">
        <v>42</v>
      </c>
      <c r="B4" s="340"/>
      <c r="C4" s="343" t="s">
        <v>81</v>
      </c>
      <c r="D4" s="344"/>
      <c r="E4" s="344"/>
      <c r="F4" s="344"/>
      <c r="G4" s="344"/>
      <c r="H4" s="344"/>
      <c r="I4" s="26"/>
      <c r="J4" s="341" t="s">
        <v>49</v>
      </c>
      <c r="K4" s="341"/>
      <c r="L4" s="341"/>
      <c r="M4" s="341"/>
      <c r="N4" s="341"/>
      <c r="O4" s="341"/>
      <c r="P4" s="341"/>
    </row>
    <row r="5" spans="1:18" ht="18">
      <c r="A5" s="26"/>
      <c r="B5" s="25" t="s">
        <v>46</v>
      </c>
      <c r="C5" s="344"/>
      <c r="D5" s="344"/>
      <c r="E5" s="344"/>
      <c r="F5" s="344"/>
      <c r="G5" s="344"/>
      <c r="H5" s="344"/>
      <c r="I5" s="26"/>
      <c r="J5" s="342"/>
      <c r="K5" s="342"/>
      <c r="L5" s="342"/>
      <c r="M5" s="342"/>
      <c r="N5" s="342"/>
      <c r="O5" s="342"/>
      <c r="P5" s="342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41" t="s">
        <v>78</v>
      </c>
      <c r="K6" s="341"/>
      <c r="L6" s="341"/>
      <c r="M6" s="341"/>
      <c r="N6" s="341"/>
      <c r="O6" s="341"/>
      <c r="P6" s="341"/>
    </row>
    <row r="7" spans="1:18" ht="18">
      <c r="A7" s="340" t="s">
        <v>43</v>
      </c>
      <c r="B7" s="34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71" t="s">
        <v>7</v>
      </c>
      <c r="B9" s="346" t="s">
        <v>51</v>
      </c>
      <c r="C9" s="325" t="s">
        <v>52</v>
      </c>
      <c r="D9" s="349"/>
      <c r="E9" s="330" t="s">
        <v>9</v>
      </c>
      <c r="F9" s="325" t="s">
        <v>55</v>
      </c>
      <c r="G9" s="325"/>
      <c r="H9" s="325"/>
      <c r="I9" s="325"/>
      <c r="J9" s="325"/>
      <c r="K9" s="326"/>
      <c r="L9" s="337" t="s">
        <v>65</v>
      </c>
      <c r="M9" s="325"/>
      <c r="N9" s="325"/>
      <c r="O9" s="325"/>
      <c r="P9" s="338"/>
    </row>
    <row r="10" spans="1:18" ht="15" customHeight="1">
      <c r="A10" s="272"/>
      <c r="B10" s="347"/>
      <c r="C10" s="333" t="s">
        <v>53</v>
      </c>
      <c r="D10" s="361" t="s">
        <v>54</v>
      </c>
      <c r="E10" s="331"/>
      <c r="F10" s="333" t="s">
        <v>57</v>
      </c>
      <c r="G10" s="336" t="s">
        <v>56</v>
      </c>
      <c r="H10" s="325"/>
      <c r="I10" s="325"/>
      <c r="J10" s="325"/>
      <c r="K10" s="326"/>
      <c r="L10" s="325" t="s">
        <v>59</v>
      </c>
      <c r="M10" s="326"/>
      <c r="N10" s="325" t="s">
        <v>77</v>
      </c>
      <c r="O10" s="326"/>
      <c r="P10" s="68" t="s">
        <v>80</v>
      </c>
    </row>
    <row r="11" spans="1:18">
      <c r="A11" s="272"/>
      <c r="B11" s="347"/>
      <c r="C11" s="334"/>
      <c r="D11" s="362"/>
      <c r="E11" s="331"/>
      <c r="F11" s="334"/>
      <c r="G11" s="327" t="s">
        <v>58</v>
      </c>
      <c r="H11" s="327" t="s">
        <v>62</v>
      </c>
      <c r="I11" s="327" t="s">
        <v>61</v>
      </c>
      <c r="J11" s="327" t="s">
        <v>63</v>
      </c>
      <c r="K11" s="354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72"/>
      <c r="B12" s="347"/>
      <c r="C12" s="334"/>
      <c r="D12" s="362"/>
      <c r="E12" s="331"/>
      <c r="F12" s="334"/>
      <c r="G12" s="328"/>
      <c r="H12" s="328"/>
      <c r="I12" s="328"/>
      <c r="J12" s="328"/>
      <c r="K12" s="355"/>
      <c r="L12" s="337" t="s">
        <v>60</v>
      </c>
      <c r="M12" s="325"/>
      <c r="N12" s="325"/>
      <c r="O12" s="325"/>
      <c r="P12" s="338"/>
    </row>
    <row r="13" spans="1:18" ht="15.75" thickBot="1">
      <c r="A13" s="345"/>
      <c r="B13" s="348"/>
      <c r="C13" s="335"/>
      <c r="D13" s="363"/>
      <c r="E13" s="332"/>
      <c r="F13" s="335"/>
      <c r="G13" s="329"/>
      <c r="H13" s="329"/>
      <c r="I13" s="329"/>
      <c r="J13" s="329"/>
      <c r="K13" s="356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57" t="s">
        <v>70</v>
      </c>
      <c r="B15" s="358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59" t="s">
        <v>71</v>
      </c>
      <c r="B26" s="360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52" t="s">
        <v>67</v>
      </c>
      <c r="B47" s="353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52" t="s">
        <v>68</v>
      </c>
      <c r="B53" s="353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52" t="s">
        <v>69</v>
      </c>
      <c r="B65" s="353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50" t="s">
        <v>57</v>
      </c>
      <c r="B67" s="351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  <mergeCell ref="J5:P5"/>
    <mergeCell ref="J6:P6"/>
    <mergeCell ref="A7:B7"/>
    <mergeCell ref="C3:H3"/>
    <mergeCell ref="C4:H4"/>
    <mergeCell ref="C5:H5"/>
    <mergeCell ref="B1:N1"/>
    <mergeCell ref="A2:B2"/>
    <mergeCell ref="A4:B4"/>
    <mergeCell ref="J2:P2"/>
    <mergeCell ref="J4:P4"/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39" t="s">
        <v>47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11"/>
    </row>
    <row r="2" spans="1:18" ht="18">
      <c r="A2" s="340" t="s">
        <v>48</v>
      </c>
      <c r="B2" s="340"/>
      <c r="C2" s="26"/>
      <c r="D2" s="26"/>
      <c r="E2" s="26"/>
      <c r="F2" s="26"/>
      <c r="G2" s="26"/>
      <c r="H2" s="26"/>
      <c r="I2" s="26"/>
      <c r="J2" s="341" t="s">
        <v>2</v>
      </c>
      <c r="K2" s="341"/>
      <c r="L2" s="341"/>
      <c r="M2" s="341"/>
      <c r="N2" s="341"/>
      <c r="O2" s="341"/>
    </row>
    <row r="3" spans="1:18" ht="18">
      <c r="A3" s="26"/>
      <c r="B3" s="26"/>
      <c r="C3" s="340" t="s">
        <v>79</v>
      </c>
      <c r="D3" s="340"/>
      <c r="E3" s="340"/>
      <c r="F3" s="340"/>
      <c r="G3" s="340"/>
      <c r="H3" s="340"/>
      <c r="I3" s="26"/>
      <c r="J3" s="51"/>
      <c r="K3" s="51"/>
      <c r="L3" s="51"/>
      <c r="M3" s="51"/>
      <c r="N3" s="51"/>
      <c r="O3" s="51"/>
    </row>
    <row r="4" spans="1:18" ht="18">
      <c r="A4" s="340" t="s">
        <v>42</v>
      </c>
      <c r="B4" s="340"/>
      <c r="C4" s="344" t="s">
        <v>44</v>
      </c>
      <c r="D4" s="344"/>
      <c r="E4" s="344"/>
      <c r="F4" s="344"/>
      <c r="G4" s="344"/>
      <c r="H4" s="344"/>
      <c r="I4" s="26"/>
      <c r="J4" s="341" t="s">
        <v>49</v>
      </c>
      <c r="K4" s="341"/>
      <c r="L4" s="341"/>
      <c r="M4" s="341"/>
      <c r="N4" s="341"/>
      <c r="O4" s="341"/>
    </row>
    <row r="5" spans="1:18" ht="18">
      <c r="A5" s="26"/>
      <c r="B5" s="50" t="s">
        <v>46</v>
      </c>
      <c r="C5" s="344" t="s">
        <v>45</v>
      </c>
      <c r="D5" s="344"/>
      <c r="E5" s="344"/>
      <c r="F5" s="344"/>
      <c r="G5" s="344"/>
      <c r="H5" s="344"/>
      <c r="I5" s="26"/>
      <c r="J5" s="342" t="s">
        <v>66</v>
      </c>
      <c r="K5" s="342"/>
      <c r="L5" s="342"/>
      <c r="M5" s="342"/>
      <c r="N5" s="342"/>
      <c r="O5" s="342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41" t="s">
        <v>50</v>
      </c>
      <c r="K6" s="341"/>
      <c r="L6" s="341"/>
      <c r="M6" s="341"/>
      <c r="N6" s="341"/>
      <c r="O6" s="341"/>
    </row>
    <row r="7" spans="1:18" ht="18">
      <c r="A7" s="340" t="s">
        <v>43</v>
      </c>
      <c r="B7" s="34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71" t="s">
        <v>7</v>
      </c>
      <c r="B9" s="346" t="s">
        <v>51</v>
      </c>
      <c r="C9" s="325" t="s">
        <v>52</v>
      </c>
      <c r="D9" s="349"/>
      <c r="E9" s="330" t="s">
        <v>9</v>
      </c>
      <c r="F9" s="325" t="s">
        <v>55</v>
      </c>
      <c r="G9" s="325"/>
      <c r="H9" s="325"/>
      <c r="I9" s="325"/>
      <c r="J9" s="325"/>
      <c r="K9" s="326"/>
      <c r="L9" s="325" t="s">
        <v>65</v>
      </c>
      <c r="M9" s="325"/>
      <c r="N9" s="325"/>
      <c r="O9" s="338"/>
    </row>
    <row r="10" spans="1:18" ht="15" customHeight="1">
      <c r="A10" s="272"/>
      <c r="B10" s="347"/>
      <c r="C10" s="333" t="s">
        <v>53</v>
      </c>
      <c r="D10" s="361" t="s">
        <v>54</v>
      </c>
      <c r="E10" s="331"/>
      <c r="F10" s="333" t="s">
        <v>57</v>
      </c>
      <c r="G10" s="336" t="s">
        <v>56</v>
      </c>
      <c r="H10" s="325"/>
      <c r="I10" s="325"/>
      <c r="J10" s="325"/>
      <c r="K10" s="326"/>
      <c r="L10" s="325" t="s">
        <v>59</v>
      </c>
      <c r="M10" s="326"/>
      <c r="N10" s="325" t="s">
        <v>77</v>
      </c>
      <c r="O10" s="326"/>
    </row>
    <row r="11" spans="1:18">
      <c r="A11" s="272"/>
      <c r="B11" s="347"/>
      <c r="C11" s="334"/>
      <c r="D11" s="362"/>
      <c r="E11" s="331"/>
      <c r="F11" s="334"/>
      <c r="G11" s="327" t="s">
        <v>58</v>
      </c>
      <c r="H11" s="327" t="s">
        <v>62</v>
      </c>
      <c r="I11" s="327" t="s">
        <v>61</v>
      </c>
      <c r="J11" s="327" t="s">
        <v>63</v>
      </c>
      <c r="K11" s="354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72"/>
      <c r="B12" s="347"/>
      <c r="C12" s="334"/>
      <c r="D12" s="362"/>
      <c r="E12" s="331"/>
      <c r="F12" s="334"/>
      <c r="G12" s="328"/>
      <c r="H12" s="328"/>
      <c r="I12" s="328"/>
      <c r="J12" s="328"/>
      <c r="K12" s="355"/>
      <c r="L12" s="325" t="s">
        <v>60</v>
      </c>
      <c r="M12" s="325"/>
      <c r="N12" s="325"/>
      <c r="O12" s="338"/>
    </row>
    <row r="13" spans="1:18" ht="15.75" thickBot="1">
      <c r="A13" s="345"/>
      <c r="B13" s="348"/>
      <c r="C13" s="335"/>
      <c r="D13" s="363"/>
      <c r="E13" s="332"/>
      <c r="F13" s="335"/>
      <c r="G13" s="329"/>
      <c r="H13" s="329"/>
      <c r="I13" s="329"/>
      <c r="J13" s="329"/>
      <c r="K13" s="356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64" t="s">
        <v>70</v>
      </c>
      <c r="B15" s="365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66" t="s">
        <v>71</v>
      </c>
      <c r="B26" s="367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52" t="s">
        <v>67</v>
      </c>
      <c r="B47" s="353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52" t="s">
        <v>68</v>
      </c>
      <c r="B53" s="353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52" t="s">
        <v>69</v>
      </c>
      <c r="B64" s="353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50" t="s">
        <v>57</v>
      </c>
      <c r="B66" s="351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B1:N1"/>
    <mergeCell ref="A2:B2"/>
    <mergeCell ref="J2:O2"/>
    <mergeCell ref="C3:H3"/>
    <mergeCell ref="A4:B4"/>
    <mergeCell ref="C4:H4"/>
    <mergeCell ref="J4:O4"/>
    <mergeCell ref="A7:B7"/>
    <mergeCell ref="A9:A13"/>
    <mergeCell ref="B9:B13"/>
    <mergeCell ref="C9:D9"/>
    <mergeCell ref="E9:E13"/>
    <mergeCell ref="I11:I13"/>
    <mergeCell ref="J11:J13"/>
    <mergeCell ref="C5:H5"/>
    <mergeCell ref="J5:O5"/>
    <mergeCell ref="J6:O6"/>
    <mergeCell ref="F9:K9"/>
    <mergeCell ref="L9:O9"/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97"/>
  <sheetViews>
    <sheetView tabSelected="1" zoomScale="106" zoomScaleNormal="106" zoomScaleSheetLayoutView="100" workbookViewId="0">
      <selection activeCell="B18" sqref="B18"/>
    </sheetView>
  </sheetViews>
  <sheetFormatPr defaultRowHeight="15"/>
  <cols>
    <col min="1" max="1" width="3.140625" style="84" customWidth="1"/>
    <col min="2" max="2" width="45.28515625" style="84" customWidth="1"/>
    <col min="3" max="3" width="4" style="84" customWidth="1"/>
    <col min="4" max="4" width="3.85546875" style="84" customWidth="1"/>
    <col min="5" max="5" width="7.28515625" style="84" customWidth="1"/>
    <col min="6" max="6" width="3.42578125" style="84" customWidth="1"/>
    <col min="7" max="7" width="4" style="84" customWidth="1"/>
    <col min="8" max="8" width="8.7109375" style="84" customWidth="1"/>
    <col min="9" max="9" width="4" style="84" customWidth="1"/>
    <col min="10" max="16384" width="9.140625" style="84"/>
  </cols>
  <sheetData>
    <row r="1" spans="1:8">
      <c r="B1" s="369" t="s">
        <v>85</v>
      </c>
      <c r="C1" s="369"/>
      <c r="D1" s="369"/>
      <c r="E1" s="369"/>
      <c r="F1" s="369"/>
      <c r="G1" s="369"/>
      <c r="H1" s="369"/>
    </row>
    <row r="2" spans="1:8">
      <c r="B2" s="94"/>
      <c r="C2" s="94"/>
      <c r="D2" s="94"/>
      <c r="E2" s="94"/>
      <c r="F2" s="94"/>
      <c r="G2" s="94"/>
      <c r="H2" s="94"/>
    </row>
    <row r="3" spans="1:8" ht="16.5" customHeight="1"/>
    <row r="4" spans="1:8">
      <c r="A4" s="369" t="s">
        <v>86</v>
      </c>
      <c r="B4" s="369"/>
    </row>
    <row r="5" spans="1:8" ht="8.25" customHeight="1"/>
    <row r="6" spans="1:8">
      <c r="A6" s="368" t="s">
        <v>158</v>
      </c>
      <c r="B6" s="369"/>
    </row>
    <row r="7" spans="1:8" ht="7.5" customHeight="1"/>
    <row r="8" spans="1:8" s="86" customFormat="1" ht="19.5" customHeight="1">
      <c r="A8" s="368" t="s">
        <v>205</v>
      </c>
      <c r="B8" s="368"/>
    </row>
    <row r="9" spans="1:8">
      <c r="A9" s="94"/>
      <c r="B9" s="94"/>
    </row>
    <row r="10" spans="1:8">
      <c r="A10" s="94"/>
      <c r="B10" s="94"/>
    </row>
    <row r="11" spans="1:8" ht="30">
      <c r="A11" s="94"/>
      <c r="B11" s="85" t="s">
        <v>104</v>
      </c>
      <c r="C11" s="368" t="s">
        <v>198</v>
      </c>
      <c r="D11" s="369"/>
      <c r="E11" s="369"/>
      <c r="F11" s="369"/>
      <c r="G11" s="86" t="s">
        <v>105</v>
      </c>
    </row>
    <row r="12" spans="1:8">
      <c r="A12" s="94"/>
      <c r="B12" s="94"/>
    </row>
    <row r="16" spans="1:8">
      <c r="A16" s="94"/>
      <c r="B16" s="94"/>
    </row>
    <row r="17" spans="1:9" s="100" customFormat="1">
      <c r="A17" s="99"/>
      <c r="B17" s="383" t="s">
        <v>206</v>
      </c>
      <c r="C17" s="383"/>
      <c r="D17" s="99"/>
      <c r="E17" s="99"/>
      <c r="F17" s="99"/>
      <c r="G17" s="99"/>
    </row>
    <row r="18" spans="1:9" s="100" customFormat="1">
      <c r="A18" s="99"/>
      <c r="B18" s="263" t="s">
        <v>207</v>
      </c>
      <c r="C18" s="99"/>
      <c r="D18" s="99"/>
      <c r="E18" s="99"/>
      <c r="F18" s="99"/>
      <c r="G18" s="99"/>
    </row>
    <row r="19" spans="1:9">
      <c r="A19" s="94"/>
      <c r="B19" s="94"/>
    </row>
    <row r="20" spans="1:9">
      <c r="A20" s="94"/>
      <c r="B20" s="94"/>
    </row>
    <row r="21" spans="1:9">
      <c r="A21" s="94"/>
      <c r="B21" s="94"/>
    </row>
    <row r="22" spans="1:9">
      <c r="B22" s="84" t="s">
        <v>29</v>
      </c>
    </row>
    <row r="23" spans="1:9">
      <c r="B23" s="370" t="s">
        <v>87</v>
      </c>
      <c r="C23" s="370"/>
      <c r="D23" s="370"/>
      <c r="E23" s="370"/>
      <c r="F23" s="370"/>
      <c r="G23" s="370"/>
      <c r="H23" s="370"/>
    </row>
    <row r="24" spans="1:9" ht="9" customHeight="1"/>
    <row r="25" spans="1:9" ht="18.75" customHeight="1">
      <c r="A25" s="368" t="s">
        <v>185</v>
      </c>
      <c r="B25" s="369"/>
      <c r="C25" s="369"/>
      <c r="D25" s="369"/>
      <c r="E25" s="369"/>
      <c r="F25" s="369"/>
      <c r="G25" s="369"/>
      <c r="H25" s="369"/>
      <c r="I25" s="369"/>
    </row>
    <row r="26" spans="1:9">
      <c r="A26" s="368" t="s">
        <v>186</v>
      </c>
      <c r="B26" s="369"/>
      <c r="C26" s="369"/>
      <c r="D26" s="369"/>
      <c r="E26" s="369"/>
      <c r="F26" s="369"/>
      <c r="G26" s="369"/>
      <c r="H26" s="369"/>
      <c r="I26" s="369"/>
    </row>
    <row r="27" spans="1:9" ht="9.75" customHeight="1"/>
    <row r="28" spans="1:9" ht="15" customHeight="1">
      <c r="A28" s="371" t="s">
        <v>201</v>
      </c>
      <c r="B28" s="372"/>
      <c r="C28" s="372"/>
      <c r="D28" s="372"/>
      <c r="E28" s="372"/>
      <c r="F28" s="372"/>
      <c r="G28" s="372"/>
      <c r="H28" s="372"/>
      <c r="I28" s="372"/>
    </row>
    <row r="29" spans="1:9">
      <c r="A29" s="368" t="s">
        <v>202</v>
      </c>
      <c r="B29" s="369"/>
      <c r="C29" s="369"/>
      <c r="D29" s="369"/>
      <c r="E29" s="369"/>
      <c r="F29" s="369"/>
      <c r="G29" s="369"/>
      <c r="H29" s="369"/>
      <c r="I29" s="369"/>
    </row>
    <row r="30" spans="1:9">
      <c r="A30" s="368" t="s">
        <v>203</v>
      </c>
      <c r="B30" s="369"/>
      <c r="C30" s="369"/>
      <c r="D30" s="369"/>
      <c r="E30" s="369"/>
      <c r="F30" s="369"/>
      <c r="G30" s="369"/>
      <c r="H30" s="369"/>
      <c r="I30" s="369"/>
    </row>
    <row r="31" spans="1:9" ht="15.75" customHeight="1">
      <c r="A31" s="94"/>
      <c r="B31" s="94"/>
      <c r="C31" s="94"/>
      <c r="D31" s="94"/>
      <c r="E31" s="94"/>
      <c r="F31" s="94"/>
      <c r="G31" s="94"/>
      <c r="H31" s="94"/>
      <c r="I31" s="94"/>
    </row>
    <row r="32" spans="1:9" ht="14.25" customHeight="1">
      <c r="A32" s="94"/>
      <c r="B32" s="94"/>
      <c r="C32" s="94"/>
      <c r="D32" s="94"/>
      <c r="E32" s="94"/>
      <c r="F32" s="94"/>
      <c r="G32" s="94"/>
      <c r="H32" s="94"/>
      <c r="I32" s="94"/>
    </row>
    <row r="33" spans="1:9" ht="14.25" customHeight="1">
      <c r="A33" s="94"/>
      <c r="B33" s="94"/>
      <c r="C33" s="94"/>
      <c r="D33" s="94"/>
      <c r="E33" s="94"/>
      <c r="F33" s="94"/>
      <c r="G33" s="94"/>
      <c r="H33" s="94"/>
      <c r="I33" s="94"/>
    </row>
    <row r="34" spans="1:9" ht="15" customHeight="1"/>
    <row r="35" spans="1:9" ht="15.75" customHeight="1">
      <c r="A35" s="425" t="s">
        <v>187</v>
      </c>
      <c r="B35" s="425"/>
      <c r="C35" s="425"/>
      <c r="D35" s="425"/>
      <c r="E35" s="425"/>
      <c r="F35" s="425"/>
      <c r="G35" s="425"/>
      <c r="H35" s="425"/>
      <c r="I35" s="425"/>
    </row>
    <row r="36" spans="1:9" ht="15.75" customHeight="1" thickBot="1">
      <c r="B36" s="110"/>
      <c r="C36" s="110"/>
    </row>
    <row r="37" spans="1:9">
      <c r="A37" s="375" t="s">
        <v>88</v>
      </c>
      <c r="B37" s="375" t="s">
        <v>51</v>
      </c>
      <c r="C37" s="377" t="s">
        <v>89</v>
      </c>
      <c r="D37" s="377"/>
      <c r="E37" s="377"/>
      <c r="F37" s="377"/>
      <c r="G37" s="378"/>
      <c r="H37" s="379" t="s">
        <v>90</v>
      </c>
      <c r="I37" s="381" t="s">
        <v>103</v>
      </c>
    </row>
    <row r="38" spans="1:9" ht="15.75" thickBot="1">
      <c r="A38" s="376"/>
      <c r="B38" s="376"/>
      <c r="C38" s="176" t="s">
        <v>13</v>
      </c>
      <c r="D38" s="177" t="s">
        <v>31</v>
      </c>
      <c r="E38" s="177" t="s">
        <v>92</v>
      </c>
      <c r="F38" s="177" t="s">
        <v>14</v>
      </c>
      <c r="G38" s="177" t="s">
        <v>33</v>
      </c>
      <c r="H38" s="380"/>
      <c r="I38" s="382"/>
    </row>
    <row r="39" spans="1:9" s="88" customFormat="1" ht="15" customHeight="1">
      <c r="A39" s="178">
        <v>1</v>
      </c>
      <c r="B39" s="174" t="s">
        <v>102</v>
      </c>
      <c r="C39" s="175">
        <v>60</v>
      </c>
      <c r="D39" s="146">
        <v>6</v>
      </c>
      <c r="E39" s="146">
        <v>2</v>
      </c>
      <c r="F39" s="146">
        <v>0</v>
      </c>
      <c r="G39" s="149">
        <f t="shared" ref="G39:G42" si="0">C39-D39-E39-F39</f>
        <v>52</v>
      </c>
      <c r="H39" s="149"/>
      <c r="I39" s="150"/>
    </row>
    <row r="40" spans="1:9" s="88" customFormat="1" ht="15" customHeight="1">
      <c r="A40" s="155">
        <v>2</v>
      </c>
      <c r="B40" s="160" t="s">
        <v>118</v>
      </c>
      <c r="C40" s="76">
        <v>120</v>
      </c>
      <c r="D40" s="75">
        <v>0</v>
      </c>
      <c r="E40" s="75">
        <v>14</v>
      </c>
      <c r="F40" s="75">
        <v>0</v>
      </c>
      <c r="G40" s="13">
        <v>106</v>
      </c>
      <c r="H40" s="13"/>
      <c r="I40" s="113"/>
    </row>
    <row r="41" spans="1:9" s="88" customFormat="1" ht="15" customHeight="1">
      <c r="A41" s="155">
        <v>3</v>
      </c>
      <c r="B41" s="161" t="s">
        <v>119</v>
      </c>
      <c r="C41" s="76">
        <v>120</v>
      </c>
      <c r="D41" s="75">
        <v>0</v>
      </c>
      <c r="E41" s="75">
        <v>14</v>
      </c>
      <c r="F41" s="75">
        <v>0</v>
      </c>
      <c r="G41" s="13">
        <f t="shared" si="0"/>
        <v>106</v>
      </c>
      <c r="H41" s="13"/>
      <c r="I41" s="113"/>
    </row>
    <row r="42" spans="1:9" s="88" customFormat="1" ht="15" customHeight="1">
      <c r="A42" s="155">
        <v>4</v>
      </c>
      <c r="B42" s="159" t="s">
        <v>120</v>
      </c>
      <c r="C42" s="76">
        <v>60</v>
      </c>
      <c r="D42" s="75">
        <v>0</v>
      </c>
      <c r="E42" s="75">
        <v>8</v>
      </c>
      <c r="F42" s="75">
        <v>0</v>
      </c>
      <c r="G42" s="13">
        <f t="shared" si="0"/>
        <v>52</v>
      </c>
      <c r="H42" s="13"/>
      <c r="I42" s="113"/>
    </row>
    <row r="43" spans="1:9" s="88" customFormat="1" ht="25.5" customHeight="1" thickBot="1">
      <c r="A43" s="156">
        <v>5</v>
      </c>
      <c r="B43" s="162" t="s">
        <v>123</v>
      </c>
      <c r="C43" s="158">
        <v>60</v>
      </c>
      <c r="D43" s="114">
        <v>6</v>
      </c>
      <c r="E43" s="114">
        <v>2</v>
      </c>
      <c r="F43" s="114">
        <v>0</v>
      </c>
      <c r="G43" s="115">
        <v>52</v>
      </c>
      <c r="H43" s="116"/>
      <c r="I43" s="117"/>
    </row>
    <row r="44" spans="1:9" s="72" customFormat="1" ht="18" customHeight="1" thickBot="1">
      <c r="A44" s="157"/>
      <c r="B44" s="154" t="s">
        <v>57</v>
      </c>
      <c r="C44" s="118">
        <v>360</v>
      </c>
      <c r="D44" s="118">
        <v>6</v>
      </c>
      <c r="E44" s="118">
        <v>38</v>
      </c>
      <c r="F44" s="119"/>
      <c r="G44" s="118">
        <f>SUM(G39:G42)</f>
        <v>316</v>
      </c>
      <c r="H44" s="120"/>
      <c r="I44" s="121"/>
    </row>
    <row r="45" spans="1:9" s="72" customFormat="1" ht="18" customHeight="1">
      <c r="A45" s="71"/>
      <c r="B45" s="71"/>
      <c r="C45" s="70"/>
      <c r="D45" s="70"/>
      <c r="E45" s="70"/>
      <c r="F45" s="81"/>
      <c r="G45" s="70"/>
      <c r="H45" s="82"/>
      <c r="I45" s="70"/>
    </row>
    <row r="46" spans="1:9" s="72" customFormat="1" ht="18" customHeight="1">
      <c r="A46" s="71"/>
      <c r="B46" s="71"/>
      <c r="C46" s="70"/>
      <c r="D46" s="70"/>
      <c r="E46" s="70"/>
      <c r="F46" s="81"/>
      <c r="G46" s="70"/>
      <c r="H46" s="82"/>
      <c r="I46" s="70"/>
    </row>
    <row r="47" spans="1:9" s="72" customFormat="1" ht="18" customHeight="1">
      <c r="A47" s="71"/>
      <c r="B47" s="71"/>
      <c r="C47" s="70"/>
      <c r="D47" s="70"/>
      <c r="E47" s="70"/>
      <c r="F47" s="81"/>
      <c r="G47" s="70"/>
      <c r="H47" s="82"/>
      <c r="I47" s="70"/>
    </row>
    <row r="48" spans="1:9" s="72" customFormat="1" ht="18" customHeight="1">
      <c r="A48" s="71"/>
      <c r="B48" s="71"/>
      <c r="C48" s="70"/>
      <c r="D48" s="70"/>
      <c r="E48" s="70"/>
      <c r="F48" s="81"/>
      <c r="G48" s="70"/>
      <c r="H48" s="82"/>
      <c r="I48" s="70"/>
    </row>
    <row r="49" spans="1:9" s="72" customFormat="1" ht="18" customHeight="1">
      <c r="A49" s="71"/>
      <c r="B49" s="71"/>
      <c r="C49" s="70"/>
      <c r="D49" s="70"/>
      <c r="E49" s="70"/>
      <c r="F49" s="81"/>
      <c r="G49" s="70"/>
      <c r="H49" s="82"/>
      <c r="I49" s="70"/>
    </row>
    <row r="50" spans="1:9" s="72" customFormat="1" ht="18" customHeight="1">
      <c r="A50" s="71"/>
      <c r="B50" s="71"/>
      <c r="C50" s="70"/>
      <c r="D50" s="70"/>
      <c r="E50" s="70"/>
      <c r="F50" s="81"/>
      <c r="G50" s="70"/>
      <c r="H50" s="82"/>
      <c r="I50" s="70"/>
    </row>
    <row r="51" spans="1:9" ht="15" customHeight="1">
      <c r="A51" s="425" t="s">
        <v>188</v>
      </c>
      <c r="B51" s="425"/>
      <c r="C51" s="425"/>
      <c r="D51" s="425"/>
      <c r="E51" s="425"/>
      <c r="F51" s="425"/>
      <c r="G51" s="425"/>
      <c r="H51" s="425"/>
      <c r="I51" s="425"/>
    </row>
    <row r="52" spans="1:9" ht="15" customHeight="1" thickBot="1">
      <c r="A52" s="88"/>
      <c r="B52" s="109"/>
      <c r="C52" s="110"/>
      <c r="D52" s="110"/>
    </row>
    <row r="53" spans="1:9" ht="15" customHeight="1">
      <c r="A53" s="373" t="s">
        <v>88</v>
      </c>
      <c r="B53" s="375" t="s">
        <v>51</v>
      </c>
      <c r="C53" s="377" t="s">
        <v>89</v>
      </c>
      <c r="D53" s="377"/>
      <c r="E53" s="377"/>
      <c r="F53" s="377"/>
      <c r="G53" s="378"/>
      <c r="H53" s="379" t="s">
        <v>90</v>
      </c>
      <c r="I53" s="381" t="s">
        <v>103</v>
      </c>
    </row>
    <row r="54" spans="1:9" ht="15" customHeight="1" thickBot="1">
      <c r="A54" s="374"/>
      <c r="B54" s="376"/>
      <c r="C54" s="176" t="s">
        <v>13</v>
      </c>
      <c r="D54" s="177" t="s">
        <v>31</v>
      </c>
      <c r="E54" s="177" t="s">
        <v>92</v>
      </c>
      <c r="F54" s="177" t="s">
        <v>14</v>
      </c>
      <c r="G54" s="177" t="s">
        <v>33</v>
      </c>
      <c r="H54" s="380"/>
      <c r="I54" s="382"/>
    </row>
    <row r="55" spans="1:9" s="88" customFormat="1" ht="15" customHeight="1">
      <c r="A55" s="122">
        <v>1</v>
      </c>
      <c r="B55" s="174" t="s">
        <v>98</v>
      </c>
      <c r="C55" s="175">
        <v>60</v>
      </c>
      <c r="D55" s="146">
        <v>6</v>
      </c>
      <c r="E55" s="146">
        <v>2</v>
      </c>
      <c r="F55" s="146">
        <v>0</v>
      </c>
      <c r="G55" s="149">
        <f t="shared" ref="G55" si="1">C55-D55-E55-F55</f>
        <v>52</v>
      </c>
      <c r="H55" s="146"/>
      <c r="I55" s="150"/>
    </row>
    <row r="56" spans="1:9" s="88" customFormat="1" ht="15" customHeight="1">
      <c r="A56" s="163">
        <v>2</v>
      </c>
      <c r="B56" s="160" t="s">
        <v>121</v>
      </c>
      <c r="C56" s="76">
        <v>120</v>
      </c>
      <c r="D56" s="75">
        <v>0</v>
      </c>
      <c r="E56" s="75">
        <v>14</v>
      </c>
      <c r="F56" s="75">
        <v>0</v>
      </c>
      <c r="G56" s="13">
        <v>106</v>
      </c>
      <c r="H56" s="13"/>
      <c r="I56" s="113"/>
    </row>
    <row r="57" spans="1:9" s="88" customFormat="1" ht="15" customHeight="1">
      <c r="A57" s="163">
        <v>3</v>
      </c>
      <c r="B57" s="161" t="s">
        <v>122</v>
      </c>
      <c r="C57" s="76">
        <v>120</v>
      </c>
      <c r="D57" s="75">
        <v>0</v>
      </c>
      <c r="E57" s="75">
        <v>14</v>
      </c>
      <c r="F57" s="75">
        <v>0</v>
      </c>
      <c r="G57" s="13">
        <f t="shared" ref="G57" si="2">C57-D57-E57-F57</f>
        <v>106</v>
      </c>
      <c r="H57" s="83"/>
      <c r="I57" s="113"/>
    </row>
    <row r="58" spans="1:9" s="95" customFormat="1" ht="15" customHeight="1">
      <c r="A58" s="164">
        <v>4</v>
      </c>
      <c r="B58" s="171" t="s">
        <v>99</v>
      </c>
      <c r="C58" s="168">
        <v>60</v>
      </c>
      <c r="D58" s="97">
        <v>8</v>
      </c>
      <c r="E58" s="97">
        <v>0</v>
      </c>
      <c r="F58" s="97">
        <v>0</v>
      </c>
      <c r="G58" s="98">
        <f t="shared" ref="G58:G60" si="3">C58-D58-E58-F58</f>
        <v>52</v>
      </c>
      <c r="H58" s="98"/>
      <c r="I58" s="123"/>
    </row>
    <row r="59" spans="1:9" s="95" customFormat="1" ht="15" customHeight="1">
      <c r="A59" s="164">
        <v>5</v>
      </c>
      <c r="B59" s="161" t="s">
        <v>124</v>
      </c>
      <c r="C59" s="76">
        <v>90</v>
      </c>
      <c r="D59" s="75">
        <v>10</v>
      </c>
      <c r="E59" s="75">
        <v>6</v>
      </c>
      <c r="F59" s="97">
        <v>0</v>
      </c>
      <c r="G59" s="13">
        <f t="shared" si="3"/>
        <v>74</v>
      </c>
      <c r="H59" s="98"/>
      <c r="I59" s="123"/>
    </row>
    <row r="60" spans="1:9" s="95" customFormat="1" ht="15" customHeight="1">
      <c r="A60" s="164">
        <v>6</v>
      </c>
      <c r="B60" s="172" t="s">
        <v>108</v>
      </c>
      <c r="C60" s="76">
        <v>60</v>
      </c>
      <c r="D60" s="75">
        <v>10</v>
      </c>
      <c r="E60" s="75">
        <v>6</v>
      </c>
      <c r="F60" s="75">
        <v>0</v>
      </c>
      <c r="G60" s="13">
        <f t="shared" si="3"/>
        <v>44</v>
      </c>
      <c r="H60" s="98"/>
      <c r="I60" s="123"/>
    </row>
    <row r="61" spans="1:9" s="95" customFormat="1" ht="15" customHeight="1" thickBot="1">
      <c r="A61" s="181">
        <v>7</v>
      </c>
      <c r="B61" s="182" t="s">
        <v>159</v>
      </c>
      <c r="C61" s="169">
        <v>120</v>
      </c>
      <c r="D61" s="126">
        <v>4</v>
      </c>
      <c r="E61" s="126">
        <v>10</v>
      </c>
      <c r="F61" s="126">
        <v>0</v>
      </c>
      <c r="G61" s="116">
        <v>106</v>
      </c>
      <c r="H61" s="115"/>
      <c r="I61" s="183"/>
    </row>
    <row r="62" spans="1:9" s="88" customFormat="1" ht="15" customHeight="1">
      <c r="A62" s="180">
        <v>1</v>
      </c>
      <c r="B62" s="174" t="s">
        <v>102</v>
      </c>
      <c r="C62" s="175"/>
      <c r="D62" s="146"/>
      <c r="E62" s="146"/>
      <c r="F62" s="146"/>
      <c r="G62" s="146"/>
      <c r="H62" s="146" t="s">
        <v>94</v>
      </c>
      <c r="I62" s="152">
        <v>2</v>
      </c>
    </row>
    <row r="63" spans="1:9" s="88" customFormat="1" ht="15" customHeight="1">
      <c r="A63" s="163">
        <v>2</v>
      </c>
      <c r="B63" s="173" t="s">
        <v>118</v>
      </c>
      <c r="C63" s="76"/>
      <c r="D63" s="75"/>
      <c r="E63" s="75"/>
      <c r="F63" s="75"/>
      <c r="G63" s="75"/>
      <c r="H63" s="75" t="s">
        <v>94</v>
      </c>
      <c r="I63" s="125">
        <v>4</v>
      </c>
    </row>
    <row r="64" spans="1:9" s="88" customFormat="1" ht="15" customHeight="1">
      <c r="A64" s="163">
        <v>3</v>
      </c>
      <c r="B64" s="161" t="s">
        <v>119</v>
      </c>
      <c r="C64" s="76"/>
      <c r="D64" s="75"/>
      <c r="E64" s="75"/>
      <c r="F64" s="75"/>
      <c r="G64" s="75"/>
      <c r="H64" s="75" t="s">
        <v>94</v>
      </c>
      <c r="I64" s="125">
        <v>4</v>
      </c>
    </row>
    <row r="65" spans="1:12" s="88" customFormat="1" ht="15" customHeight="1" thickBot="1">
      <c r="A65" s="165">
        <v>4</v>
      </c>
      <c r="B65" s="159" t="s">
        <v>120</v>
      </c>
      <c r="C65" s="76"/>
      <c r="D65" s="75"/>
      <c r="E65" s="75"/>
      <c r="F65" s="75"/>
      <c r="G65" s="75"/>
      <c r="H65" s="75" t="s">
        <v>94</v>
      </c>
      <c r="I65" s="125">
        <v>2</v>
      </c>
    </row>
    <row r="66" spans="1:12" s="88" customFormat="1" ht="27" customHeight="1" thickBot="1">
      <c r="A66" s="166">
        <v>5</v>
      </c>
      <c r="B66" s="179" t="s">
        <v>123</v>
      </c>
      <c r="C66" s="169"/>
      <c r="D66" s="126"/>
      <c r="E66" s="126"/>
      <c r="F66" s="126"/>
      <c r="G66" s="126"/>
      <c r="H66" s="126" t="s">
        <v>94</v>
      </c>
      <c r="I66" s="127">
        <v>2</v>
      </c>
    </row>
    <row r="67" spans="1:12" s="72" customFormat="1" ht="18" customHeight="1" thickBot="1">
      <c r="A67" s="167"/>
      <c r="B67" s="157" t="s">
        <v>57</v>
      </c>
      <c r="C67" s="170">
        <f>SUM(C55:C65)</f>
        <v>630</v>
      </c>
      <c r="D67" s="118">
        <f>SUM(D55:D65)</f>
        <v>38</v>
      </c>
      <c r="E67" s="118">
        <f>SUM(E55:E65)</f>
        <v>52</v>
      </c>
      <c r="F67" s="118">
        <f>SUM(F55:F65)</f>
        <v>0</v>
      </c>
      <c r="G67" s="118">
        <f>SUM(G55:G65)</f>
        <v>540</v>
      </c>
      <c r="H67" s="118"/>
      <c r="I67" s="121">
        <f>SUM(I62:I66)</f>
        <v>14</v>
      </c>
    </row>
    <row r="68" spans="1:12" s="72" customFormat="1">
      <c r="A68" s="71"/>
      <c r="B68" s="71"/>
      <c r="C68" s="70"/>
      <c r="D68" s="70"/>
      <c r="E68" s="70"/>
      <c r="F68" s="70"/>
      <c r="G68" s="70"/>
      <c r="H68" s="70"/>
      <c r="I68" s="70"/>
    </row>
    <row r="69" spans="1:12" s="72" customFormat="1">
      <c r="A69" s="424" t="s">
        <v>204</v>
      </c>
      <c r="B69" s="424"/>
      <c r="C69" s="424"/>
      <c r="D69" s="424"/>
      <c r="E69" s="424"/>
      <c r="F69" s="424"/>
      <c r="G69" s="424"/>
      <c r="H69" s="424"/>
      <c r="I69" s="424"/>
    </row>
    <row r="70" spans="1:12" ht="15" customHeight="1">
      <c r="A70" s="425"/>
      <c r="B70" s="425"/>
      <c r="C70" s="425"/>
      <c r="D70" s="425"/>
      <c r="E70" s="425"/>
      <c r="F70" s="425"/>
      <c r="G70" s="425"/>
      <c r="H70" s="425"/>
      <c r="I70" s="425"/>
    </row>
    <row r="71" spans="1:12" ht="15" customHeight="1" thickBot="1">
      <c r="A71" s="88"/>
      <c r="B71" s="109"/>
      <c r="C71" s="110"/>
      <c r="D71" s="110"/>
    </row>
    <row r="72" spans="1:12" ht="15" customHeight="1">
      <c r="A72" s="375" t="s">
        <v>88</v>
      </c>
      <c r="B72" s="375" t="s">
        <v>51</v>
      </c>
      <c r="C72" s="377" t="s">
        <v>89</v>
      </c>
      <c r="D72" s="377"/>
      <c r="E72" s="377"/>
      <c r="F72" s="377"/>
      <c r="G72" s="378"/>
      <c r="H72" s="379" t="s">
        <v>90</v>
      </c>
      <c r="I72" s="381" t="s">
        <v>103</v>
      </c>
    </row>
    <row r="73" spans="1:12" ht="15" customHeight="1" thickBot="1">
      <c r="A73" s="376"/>
      <c r="B73" s="376"/>
      <c r="C73" s="176" t="s">
        <v>13</v>
      </c>
      <c r="D73" s="177" t="s">
        <v>31</v>
      </c>
      <c r="E73" s="177" t="s">
        <v>92</v>
      </c>
      <c r="F73" s="177" t="s">
        <v>14</v>
      </c>
      <c r="G73" s="177" t="s">
        <v>33</v>
      </c>
      <c r="H73" s="380"/>
      <c r="I73" s="382"/>
    </row>
    <row r="74" spans="1:12" ht="15" customHeight="1">
      <c r="A74" s="178">
        <v>1</v>
      </c>
      <c r="B74" s="192" t="s">
        <v>130</v>
      </c>
      <c r="C74" s="175">
        <v>60</v>
      </c>
      <c r="D74" s="146">
        <v>8</v>
      </c>
      <c r="E74" s="146">
        <v>2</v>
      </c>
      <c r="F74" s="146">
        <v>0</v>
      </c>
      <c r="G74" s="149">
        <f t="shared" ref="G74" si="4">C74-D74-E74-F74</f>
        <v>50</v>
      </c>
      <c r="H74" s="149"/>
      <c r="I74" s="150"/>
    </row>
    <row r="75" spans="1:12" ht="15" customHeight="1">
      <c r="A75" s="155">
        <v>2</v>
      </c>
      <c r="B75" s="161" t="s">
        <v>95</v>
      </c>
      <c r="C75" s="76">
        <v>90</v>
      </c>
      <c r="D75" s="75">
        <v>10</v>
      </c>
      <c r="E75" s="75">
        <v>2</v>
      </c>
      <c r="F75" s="97">
        <v>0</v>
      </c>
      <c r="G75" s="13">
        <f t="shared" ref="G75:G78" si="5">C75-D75-E75-F75</f>
        <v>78</v>
      </c>
      <c r="H75" s="13"/>
      <c r="I75" s="113"/>
    </row>
    <row r="76" spans="1:12" ht="15" customHeight="1">
      <c r="A76" s="155">
        <v>3</v>
      </c>
      <c r="B76" s="188" t="s">
        <v>160</v>
      </c>
      <c r="C76" s="76">
        <v>120</v>
      </c>
      <c r="D76" s="75">
        <v>4</v>
      </c>
      <c r="E76" s="75">
        <v>10</v>
      </c>
      <c r="F76" s="75">
        <v>0</v>
      </c>
      <c r="G76" s="13">
        <v>106</v>
      </c>
      <c r="H76" s="102"/>
      <c r="I76" s="128"/>
    </row>
    <row r="77" spans="1:12" ht="15" customHeight="1">
      <c r="A77" s="155">
        <v>4</v>
      </c>
      <c r="B77" s="172" t="s">
        <v>125</v>
      </c>
      <c r="C77" s="187">
        <v>60</v>
      </c>
      <c r="D77" s="75">
        <v>8</v>
      </c>
      <c r="E77" s="75">
        <v>2</v>
      </c>
      <c r="F77" s="75">
        <v>0</v>
      </c>
      <c r="G77" s="13">
        <f t="shared" si="5"/>
        <v>50</v>
      </c>
      <c r="H77" s="102"/>
      <c r="I77" s="128"/>
    </row>
    <row r="78" spans="1:12" s="88" customFormat="1" ht="15" customHeight="1">
      <c r="A78" s="185">
        <v>5</v>
      </c>
      <c r="B78" s="189" t="s">
        <v>129</v>
      </c>
      <c r="C78" s="76">
        <v>90</v>
      </c>
      <c r="D78" s="75">
        <v>4</v>
      </c>
      <c r="E78" s="75">
        <v>10</v>
      </c>
      <c r="F78" s="75"/>
      <c r="G78" s="13">
        <f t="shared" si="5"/>
        <v>76</v>
      </c>
      <c r="H78" s="13"/>
      <c r="I78" s="113"/>
      <c r="L78" s="89"/>
    </row>
    <row r="79" spans="1:12" ht="15.75" customHeight="1">
      <c r="A79" s="155">
        <v>6</v>
      </c>
      <c r="B79" s="172" t="s">
        <v>161</v>
      </c>
      <c r="C79" s="76">
        <v>120</v>
      </c>
      <c r="D79" s="75">
        <v>4</v>
      </c>
      <c r="E79" s="75">
        <v>10</v>
      </c>
      <c r="F79" s="75">
        <v>0</v>
      </c>
      <c r="G79" s="13">
        <v>106</v>
      </c>
      <c r="H79" s="13"/>
      <c r="I79" s="113"/>
      <c r="K79" s="86" t="s">
        <v>29</v>
      </c>
    </row>
    <row r="80" spans="1:12" ht="15" customHeight="1" thickBot="1">
      <c r="A80" s="156">
        <v>7</v>
      </c>
      <c r="B80" s="179" t="s">
        <v>143</v>
      </c>
      <c r="C80" s="169">
        <v>120</v>
      </c>
      <c r="D80" s="126">
        <v>10</v>
      </c>
      <c r="E80" s="126">
        <v>6</v>
      </c>
      <c r="F80" s="126">
        <v>0</v>
      </c>
      <c r="G80" s="116">
        <v>106</v>
      </c>
      <c r="H80" s="116"/>
      <c r="I80" s="117"/>
      <c r="K80" s="86"/>
    </row>
    <row r="81" spans="1:10" ht="15" customHeight="1">
      <c r="A81" s="178">
        <v>1</v>
      </c>
      <c r="B81" s="174" t="s">
        <v>98</v>
      </c>
      <c r="C81" s="193"/>
      <c r="D81" s="194"/>
      <c r="E81" s="146"/>
      <c r="F81" s="194"/>
      <c r="G81" s="194"/>
      <c r="H81" s="146" t="s">
        <v>94</v>
      </c>
      <c r="I81" s="152">
        <v>2</v>
      </c>
    </row>
    <row r="82" spans="1:10" ht="15" customHeight="1">
      <c r="A82" s="155">
        <v>2</v>
      </c>
      <c r="B82" s="160" t="s">
        <v>121</v>
      </c>
      <c r="C82" s="184"/>
      <c r="D82" s="77"/>
      <c r="E82" s="75"/>
      <c r="F82" s="77"/>
      <c r="G82" s="77"/>
      <c r="H82" s="75" t="s">
        <v>94</v>
      </c>
      <c r="I82" s="125">
        <v>4</v>
      </c>
      <c r="J82" s="90"/>
    </row>
    <row r="83" spans="1:10" ht="15" customHeight="1">
      <c r="A83" s="155">
        <v>3</v>
      </c>
      <c r="B83" s="161" t="s">
        <v>122</v>
      </c>
      <c r="C83" s="184"/>
      <c r="D83" s="77"/>
      <c r="E83" s="75"/>
      <c r="F83" s="77"/>
      <c r="G83" s="77"/>
      <c r="H83" s="75" t="s">
        <v>94</v>
      </c>
      <c r="I83" s="124">
        <v>4</v>
      </c>
    </row>
    <row r="84" spans="1:10" ht="15" customHeight="1">
      <c r="A84" s="155">
        <v>4</v>
      </c>
      <c r="B84" s="171" t="s">
        <v>99</v>
      </c>
      <c r="C84" s="184"/>
      <c r="D84" s="77"/>
      <c r="E84" s="75"/>
      <c r="F84" s="77"/>
      <c r="G84" s="77"/>
      <c r="H84" s="75" t="s">
        <v>94</v>
      </c>
      <c r="I84" s="125">
        <v>2</v>
      </c>
    </row>
    <row r="85" spans="1:10" ht="15" customHeight="1">
      <c r="A85" s="155">
        <v>5</v>
      </c>
      <c r="B85" s="161" t="s">
        <v>124</v>
      </c>
      <c r="C85" s="184"/>
      <c r="D85" s="77"/>
      <c r="E85" s="75"/>
      <c r="F85" s="77"/>
      <c r="G85" s="77"/>
      <c r="H85" s="75" t="s">
        <v>94</v>
      </c>
      <c r="I85" s="125">
        <v>3</v>
      </c>
    </row>
    <row r="86" spans="1:10" ht="15" customHeight="1">
      <c r="A86" s="155">
        <v>6</v>
      </c>
      <c r="B86" s="172" t="s">
        <v>108</v>
      </c>
      <c r="C86" s="69"/>
      <c r="D86" s="13"/>
      <c r="E86" s="13"/>
      <c r="F86" s="13"/>
      <c r="G86" s="13"/>
      <c r="H86" s="73" t="s">
        <v>100</v>
      </c>
      <c r="I86" s="129">
        <v>2</v>
      </c>
    </row>
    <row r="87" spans="1:10" ht="15" customHeight="1" thickBot="1">
      <c r="A87" s="186">
        <v>7</v>
      </c>
      <c r="B87" s="191" t="s">
        <v>159</v>
      </c>
      <c r="C87" s="151"/>
      <c r="D87" s="102"/>
      <c r="E87" s="102"/>
      <c r="F87" s="102"/>
      <c r="G87" s="102"/>
      <c r="H87" s="130" t="s">
        <v>101</v>
      </c>
      <c r="I87" s="131">
        <v>4</v>
      </c>
    </row>
    <row r="88" spans="1:10" s="72" customFormat="1" ht="18" customHeight="1" thickBot="1">
      <c r="A88" s="157"/>
      <c r="B88" s="157" t="s">
        <v>57</v>
      </c>
      <c r="C88" s="170">
        <f>SUM(C74:C87)</f>
        <v>660</v>
      </c>
      <c r="D88" s="118">
        <f>SUM(D74:D87)</f>
        <v>48</v>
      </c>
      <c r="E88" s="118">
        <f>SUM(E74:E87)</f>
        <v>42</v>
      </c>
      <c r="F88" s="118">
        <f>SUM(F74:F87)</f>
        <v>0</v>
      </c>
      <c r="G88" s="118">
        <f>SUM(G74:G87)</f>
        <v>572</v>
      </c>
      <c r="H88" s="118"/>
      <c r="I88" s="132">
        <f>SUM(I81:I87)</f>
        <v>21</v>
      </c>
    </row>
    <row r="89" spans="1:10" s="72" customFormat="1">
      <c r="A89" s="71"/>
      <c r="B89" s="71"/>
      <c r="C89" s="70"/>
      <c r="D89" s="70"/>
      <c r="E89" s="70"/>
      <c r="F89" s="70"/>
      <c r="G89" s="70"/>
      <c r="H89" s="70"/>
      <c r="I89" s="70"/>
    </row>
    <row r="90" spans="1:10" s="72" customFormat="1">
      <c r="A90" s="71"/>
      <c r="B90" s="71"/>
      <c r="C90" s="70"/>
      <c r="D90" s="70"/>
      <c r="E90" s="70"/>
      <c r="F90" s="70"/>
      <c r="G90" s="70"/>
      <c r="H90" s="70"/>
      <c r="I90" s="70"/>
    </row>
    <row r="91" spans="1:10" s="72" customFormat="1">
      <c r="A91" s="71"/>
      <c r="B91" s="71"/>
      <c r="C91" s="70"/>
      <c r="D91" s="70"/>
      <c r="E91" s="70"/>
      <c r="F91" s="70"/>
      <c r="G91" s="70"/>
      <c r="H91" s="70"/>
      <c r="I91" s="70"/>
    </row>
    <row r="92" spans="1:10" s="72" customFormat="1">
      <c r="A92" s="71"/>
      <c r="B92" s="71"/>
      <c r="C92" s="70"/>
      <c r="D92" s="70"/>
      <c r="E92" s="70"/>
      <c r="F92" s="70"/>
      <c r="G92" s="70"/>
      <c r="H92" s="70"/>
      <c r="I92" s="70"/>
    </row>
    <row r="93" spans="1:10" s="72" customFormat="1">
      <c r="A93" s="71"/>
      <c r="B93" s="71"/>
      <c r="C93" s="70"/>
      <c r="D93" s="70"/>
      <c r="E93" s="70"/>
      <c r="F93" s="70"/>
      <c r="G93" s="70"/>
      <c r="H93" s="70"/>
      <c r="I93" s="70"/>
    </row>
    <row r="94" spans="1:10" s="72" customFormat="1">
      <c r="A94" s="71"/>
      <c r="B94" s="71"/>
      <c r="C94" s="70"/>
      <c r="D94" s="70"/>
      <c r="E94" s="70"/>
      <c r="F94" s="70"/>
      <c r="G94" s="70"/>
      <c r="H94" s="70"/>
      <c r="I94" s="70"/>
    </row>
    <row r="95" spans="1:10" s="72" customFormat="1">
      <c r="A95" s="71"/>
      <c r="B95" s="71"/>
      <c r="C95" s="70"/>
      <c r="D95" s="70"/>
      <c r="E95" s="70"/>
      <c r="F95" s="70"/>
      <c r="G95" s="70"/>
      <c r="H95" s="70"/>
      <c r="I95" s="70"/>
    </row>
    <row r="96" spans="1:10" s="72" customFormat="1">
      <c r="A96" s="71"/>
      <c r="B96" s="71"/>
      <c r="C96" s="70"/>
      <c r="D96" s="70"/>
      <c r="E96" s="70"/>
      <c r="F96" s="70"/>
      <c r="G96" s="70"/>
      <c r="H96" s="70"/>
      <c r="I96" s="70"/>
    </row>
    <row r="97" spans="1:9" s="72" customFormat="1">
      <c r="A97" s="71"/>
      <c r="B97" s="71"/>
      <c r="C97" s="70"/>
      <c r="D97" s="70"/>
      <c r="E97" s="70"/>
      <c r="F97" s="70"/>
      <c r="G97" s="70"/>
      <c r="H97" s="70"/>
      <c r="I97" s="70"/>
    </row>
    <row r="98" spans="1:9" s="72" customFormat="1">
      <c r="A98" s="71"/>
      <c r="B98" s="71"/>
      <c r="C98" s="70"/>
      <c r="D98" s="70"/>
      <c r="E98" s="70"/>
      <c r="F98" s="70"/>
      <c r="G98" s="70"/>
      <c r="H98" s="70"/>
      <c r="I98" s="70"/>
    </row>
    <row r="99" spans="1:9" s="72" customFormat="1">
      <c r="A99" s="71"/>
      <c r="B99" s="71"/>
      <c r="C99" s="70"/>
      <c r="D99" s="70"/>
      <c r="E99" s="70"/>
      <c r="F99" s="70"/>
      <c r="G99" s="70"/>
      <c r="H99" s="70"/>
      <c r="I99" s="70"/>
    </row>
    <row r="100" spans="1:9" s="72" customFormat="1">
      <c r="A100" s="71"/>
      <c r="B100" s="71"/>
      <c r="C100" s="70"/>
      <c r="D100" s="70"/>
      <c r="E100" s="70"/>
      <c r="F100" s="70"/>
      <c r="G100" s="70"/>
      <c r="H100" s="70"/>
      <c r="I100" s="70"/>
    </row>
    <row r="101" spans="1:9" s="72" customFormat="1">
      <c r="A101" s="71"/>
      <c r="B101" s="71"/>
      <c r="C101" s="70"/>
      <c r="D101" s="70"/>
      <c r="E101" s="70"/>
      <c r="F101" s="70"/>
      <c r="G101" s="70"/>
      <c r="H101" s="70"/>
      <c r="I101" s="70"/>
    </row>
    <row r="102" spans="1:9" s="72" customFormat="1">
      <c r="A102" s="71"/>
      <c r="B102" s="71"/>
      <c r="C102" s="70"/>
      <c r="D102" s="70"/>
      <c r="E102" s="70"/>
      <c r="F102" s="70"/>
      <c r="G102" s="70"/>
      <c r="H102" s="70"/>
      <c r="I102" s="70"/>
    </row>
    <row r="103" spans="1:9" s="72" customFormat="1">
      <c r="A103" s="71"/>
      <c r="B103" s="71"/>
      <c r="C103" s="70"/>
      <c r="D103" s="70"/>
      <c r="E103" s="70"/>
      <c r="F103" s="70"/>
      <c r="G103" s="70"/>
      <c r="H103" s="70"/>
      <c r="I103" s="70"/>
    </row>
    <row r="104" spans="1:9">
      <c r="A104" s="425" t="s">
        <v>189</v>
      </c>
      <c r="B104" s="425"/>
      <c r="C104" s="425"/>
      <c r="D104" s="425"/>
      <c r="E104" s="425"/>
      <c r="F104" s="425"/>
      <c r="G104" s="425"/>
      <c r="H104" s="425"/>
      <c r="I104" s="425"/>
    </row>
    <row r="105" spans="1:9" ht="15.75" thickBot="1">
      <c r="A105" s="88"/>
      <c r="B105" s="109"/>
      <c r="C105" s="110"/>
      <c r="D105" s="110"/>
    </row>
    <row r="106" spans="1:9" ht="15" customHeight="1">
      <c r="A106" s="384" t="s">
        <v>88</v>
      </c>
      <c r="B106" s="384" t="s">
        <v>51</v>
      </c>
      <c r="C106" s="378" t="s">
        <v>89</v>
      </c>
      <c r="D106" s="386"/>
      <c r="E106" s="386"/>
      <c r="F106" s="386"/>
      <c r="G106" s="386"/>
      <c r="H106" s="387" t="s">
        <v>90</v>
      </c>
      <c r="I106" s="389" t="s">
        <v>103</v>
      </c>
    </row>
    <row r="107" spans="1:9" ht="15.75" thickBot="1">
      <c r="A107" s="385"/>
      <c r="B107" s="385"/>
      <c r="C107" s="176" t="s">
        <v>13</v>
      </c>
      <c r="D107" s="177" t="s">
        <v>31</v>
      </c>
      <c r="E107" s="177" t="s">
        <v>92</v>
      </c>
      <c r="F107" s="177" t="s">
        <v>14</v>
      </c>
      <c r="G107" s="177" t="s">
        <v>33</v>
      </c>
      <c r="H107" s="388"/>
      <c r="I107" s="390"/>
    </row>
    <row r="108" spans="1:9" ht="14.25" customHeight="1">
      <c r="A108" s="178">
        <v>1</v>
      </c>
      <c r="B108" s="192" t="s">
        <v>163</v>
      </c>
      <c r="C108" s="199">
        <v>120</v>
      </c>
      <c r="D108" s="147">
        <v>10</v>
      </c>
      <c r="E108" s="147">
        <v>6</v>
      </c>
      <c r="F108" s="147"/>
      <c r="G108" s="147">
        <f>C108-D108-E108-F108</f>
        <v>104</v>
      </c>
      <c r="H108" s="149"/>
      <c r="I108" s="150"/>
    </row>
    <row r="109" spans="1:9" ht="17.25" customHeight="1">
      <c r="A109" s="155">
        <v>2</v>
      </c>
      <c r="B109" s="161" t="s">
        <v>96</v>
      </c>
      <c r="C109" s="76">
        <v>90</v>
      </c>
      <c r="D109" s="75">
        <v>10</v>
      </c>
      <c r="E109" s="75">
        <v>6</v>
      </c>
      <c r="F109" s="75"/>
      <c r="G109" s="13">
        <f t="shared" ref="G109:G114" si="6">C109-D109-E109-F109</f>
        <v>74</v>
      </c>
      <c r="H109" s="13"/>
      <c r="I109" s="113"/>
    </row>
    <row r="110" spans="1:9" ht="12.75" customHeight="1">
      <c r="A110" s="155">
        <v>3</v>
      </c>
      <c r="B110" s="188" t="s">
        <v>162</v>
      </c>
      <c r="C110" s="76">
        <v>120</v>
      </c>
      <c r="D110" s="75">
        <v>10</v>
      </c>
      <c r="E110" s="75">
        <v>6</v>
      </c>
      <c r="F110" s="75"/>
      <c r="G110" s="13">
        <f t="shared" si="6"/>
        <v>104</v>
      </c>
      <c r="H110" s="13"/>
      <c r="I110" s="113"/>
    </row>
    <row r="111" spans="1:9" ht="12.75" customHeight="1">
      <c r="A111" s="178">
        <v>4</v>
      </c>
      <c r="B111" s="200" t="s">
        <v>132</v>
      </c>
      <c r="C111" s="76">
        <v>90</v>
      </c>
      <c r="D111" s="75">
        <v>4</v>
      </c>
      <c r="E111" s="75">
        <v>8</v>
      </c>
      <c r="F111" s="75"/>
      <c r="G111" s="75">
        <f t="shared" ref="G111:G112" si="7">C111-D111-E111-F111</f>
        <v>78</v>
      </c>
      <c r="H111" s="13"/>
      <c r="I111" s="113"/>
    </row>
    <row r="112" spans="1:9" ht="24.75" customHeight="1">
      <c r="A112" s="178">
        <v>5</v>
      </c>
      <c r="B112" s="159" t="s">
        <v>133</v>
      </c>
      <c r="C112" s="76">
        <v>90</v>
      </c>
      <c r="D112" s="75">
        <v>4</v>
      </c>
      <c r="E112" s="75">
        <v>8</v>
      </c>
      <c r="F112" s="75"/>
      <c r="G112" s="75">
        <f t="shared" si="7"/>
        <v>78</v>
      </c>
      <c r="H112" s="13"/>
      <c r="I112" s="113"/>
    </row>
    <row r="113" spans="1:16" ht="13.5" customHeight="1">
      <c r="A113" s="178">
        <v>6</v>
      </c>
      <c r="B113" s="159" t="s">
        <v>131</v>
      </c>
      <c r="C113" s="76">
        <v>60</v>
      </c>
      <c r="D113" s="75">
        <v>6</v>
      </c>
      <c r="E113" s="75">
        <v>4</v>
      </c>
      <c r="F113" s="75"/>
      <c r="G113" s="75">
        <f t="shared" si="6"/>
        <v>50</v>
      </c>
      <c r="H113" s="13"/>
      <c r="I113" s="113"/>
    </row>
    <row r="114" spans="1:16" ht="13.5" customHeight="1">
      <c r="A114" s="391">
        <v>7</v>
      </c>
      <c r="B114" s="201" t="s">
        <v>117</v>
      </c>
      <c r="C114" s="394">
        <v>60</v>
      </c>
      <c r="D114" s="396">
        <v>8</v>
      </c>
      <c r="E114" s="396">
        <v>0</v>
      </c>
      <c r="F114" s="396">
        <v>0</v>
      </c>
      <c r="G114" s="398">
        <f t="shared" si="6"/>
        <v>52</v>
      </c>
      <c r="H114" s="398"/>
      <c r="I114" s="400"/>
    </row>
    <row r="115" spans="1:16" ht="13.5" customHeight="1">
      <c r="A115" s="392"/>
      <c r="B115" s="201" t="s">
        <v>116</v>
      </c>
      <c r="C115" s="395"/>
      <c r="D115" s="397"/>
      <c r="E115" s="397"/>
      <c r="F115" s="397"/>
      <c r="G115" s="399"/>
      <c r="H115" s="399"/>
      <c r="I115" s="401"/>
    </row>
    <row r="116" spans="1:16" ht="13.5" customHeight="1">
      <c r="A116" s="392"/>
      <c r="B116" s="201" t="s">
        <v>126</v>
      </c>
      <c r="C116" s="395"/>
      <c r="D116" s="397"/>
      <c r="E116" s="397"/>
      <c r="F116" s="397"/>
      <c r="G116" s="399"/>
      <c r="H116" s="399"/>
      <c r="I116" s="401"/>
    </row>
    <row r="117" spans="1:16" ht="13.5" customHeight="1">
      <c r="A117" s="392"/>
      <c r="B117" s="202" t="s">
        <v>127</v>
      </c>
      <c r="C117" s="395"/>
      <c r="D117" s="397"/>
      <c r="E117" s="397"/>
      <c r="F117" s="397"/>
      <c r="G117" s="399"/>
      <c r="H117" s="399"/>
      <c r="I117" s="401"/>
    </row>
    <row r="118" spans="1:16" ht="15" customHeight="1" thickBot="1">
      <c r="A118" s="393"/>
      <c r="B118" s="206" t="s">
        <v>128</v>
      </c>
      <c r="C118" s="404"/>
      <c r="D118" s="405"/>
      <c r="E118" s="405"/>
      <c r="F118" s="405"/>
      <c r="G118" s="406"/>
      <c r="H118" s="406"/>
      <c r="I118" s="407"/>
    </row>
    <row r="119" spans="1:16" ht="13.5" customHeight="1">
      <c r="A119" s="178">
        <v>1</v>
      </c>
      <c r="B119" s="192" t="s">
        <v>124</v>
      </c>
      <c r="C119" s="175"/>
      <c r="D119" s="146"/>
      <c r="E119" s="146"/>
      <c r="F119" s="146"/>
      <c r="G119" s="146"/>
      <c r="H119" s="205" t="s">
        <v>100</v>
      </c>
      <c r="I119" s="150">
        <v>2</v>
      </c>
    </row>
    <row r="120" spans="1:16" ht="13.5" customHeight="1">
      <c r="A120" s="155">
        <v>2</v>
      </c>
      <c r="B120" s="161" t="s">
        <v>95</v>
      </c>
      <c r="C120" s="76"/>
      <c r="D120" s="75"/>
      <c r="E120" s="75"/>
      <c r="F120" s="75"/>
      <c r="G120" s="75"/>
      <c r="H120" s="73" t="s">
        <v>100</v>
      </c>
      <c r="I120" s="113">
        <v>3</v>
      </c>
    </row>
    <row r="121" spans="1:16" ht="12" customHeight="1">
      <c r="A121" s="155">
        <v>3</v>
      </c>
      <c r="B121" s="188" t="s">
        <v>165</v>
      </c>
      <c r="C121" s="198"/>
      <c r="D121" s="74"/>
      <c r="E121" s="74"/>
      <c r="F121" s="74"/>
      <c r="G121" s="74"/>
      <c r="H121" s="73" t="s">
        <v>100</v>
      </c>
      <c r="I121" s="124">
        <v>4</v>
      </c>
      <c r="N121" s="91"/>
    </row>
    <row r="122" spans="1:16" ht="13.5" customHeight="1">
      <c r="A122" s="155">
        <v>4</v>
      </c>
      <c r="B122" s="172" t="s">
        <v>125</v>
      </c>
      <c r="C122" s="40"/>
      <c r="D122" s="108"/>
      <c r="E122" s="108"/>
      <c r="F122" s="108"/>
      <c r="G122" s="108"/>
      <c r="H122" s="73" t="s">
        <v>100</v>
      </c>
      <c r="I122" s="113">
        <v>2</v>
      </c>
    </row>
    <row r="123" spans="1:16" ht="11.25" customHeight="1">
      <c r="A123" s="391">
        <v>5</v>
      </c>
      <c r="B123" s="203" t="s">
        <v>129</v>
      </c>
      <c r="C123" s="394"/>
      <c r="D123" s="396"/>
      <c r="E123" s="396"/>
      <c r="F123" s="411"/>
      <c r="G123" s="396"/>
      <c r="H123" s="408" t="s">
        <v>100</v>
      </c>
      <c r="I123" s="402">
        <v>3</v>
      </c>
    </row>
    <row r="124" spans="1:16" ht="0.75" customHeight="1">
      <c r="A124" s="414"/>
      <c r="B124" s="204"/>
      <c r="C124" s="413"/>
      <c r="D124" s="410"/>
      <c r="E124" s="410"/>
      <c r="F124" s="412"/>
      <c r="G124" s="410"/>
      <c r="H124" s="409"/>
      <c r="I124" s="403"/>
    </row>
    <row r="125" spans="1:16" ht="14.25" customHeight="1">
      <c r="A125" s="155">
        <v>6</v>
      </c>
      <c r="B125" s="172" t="s">
        <v>161</v>
      </c>
      <c r="C125" s="175"/>
      <c r="D125" s="105"/>
      <c r="E125" s="105"/>
      <c r="F125" s="107"/>
      <c r="G125" s="105"/>
      <c r="H125" s="73" t="s">
        <v>101</v>
      </c>
      <c r="I125" s="129">
        <v>4</v>
      </c>
    </row>
    <row r="126" spans="1:16" ht="12.75" customHeight="1" thickBot="1">
      <c r="A126" s="185">
        <v>7</v>
      </c>
      <c r="B126" s="179" t="s">
        <v>143</v>
      </c>
      <c r="C126" s="199"/>
      <c r="D126" s="106"/>
      <c r="E126" s="106"/>
      <c r="F126" s="133"/>
      <c r="G126" s="106"/>
      <c r="H126" s="130" t="s">
        <v>100</v>
      </c>
      <c r="I126" s="134">
        <v>4</v>
      </c>
      <c r="P126" s="91"/>
    </row>
    <row r="127" spans="1:16" s="72" customFormat="1" ht="15" customHeight="1" thickBot="1">
      <c r="A127" s="195"/>
      <c r="B127" s="154" t="s">
        <v>57</v>
      </c>
      <c r="C127" s="118">
        <f>SUM(C108:C125)</f>
        <v>630</v>
      </c>
      <c r="D127" s="118">
        <f>SUM(D108:D125)</f>
        <v>52</v>
      </c>
      <c r="E127" s="118">
        <f>SUM(E108:E125)</f>
        <v>38</v>
      </c>
      <c r="F127" s="118">
        <f>SUM(F108:F125)</f>
        <v>0</v>
      </c>
      <c r="G127" s="118">
        <f>SUM(G108:G125)</f>
        <v>540</v>
      </c>
      <c r="H127" s="118"/>
      <c r="I127" s="121">
        <f>SUM(I119:I126)</f>
        <v>22</v>
      </c>
    </row>
    <row r="128" spans="1:16" s="72" customFormat="1" ht="15" customHeight="1">
      <c r="A128" s="96"/>
      <c r="B128" s="71"/>
      <c r="C128" s="70"/>
      <c r="D128" s="70"/>
      <c r="E128" s="70"/>
      <c r="F128" s="70"/>
      <c r="G128" s="70"/>
      <c r="H128" s="70"/>
      <c r="I128" s="70"/>
    </row>
    <row r="129" spans="1:13" s="93" customFormat="1" ht="14.25" customHeight="1">
      <c r="A129" s="426" t="s">
        <v>190</v>
      </c>
      <c r="B129" s="426"/>
      <c r="C129" s="426"/>
      <c r="D129" s="426"/>
      <c r="E129" s="426"/>
      <c r="F129" s="426"/>
      <c r="G129" s="426"/>
      <c r="H129" s="426"/>
      <c r="I129" s="426"/>
    </row>
    <row r="130" spans="1:13" s="93" customFormat="1" ht="14.25" customHeight="1" thickBot="1">
      <c r="A130" s="95"/>
      <c r="B130" s="135"/>
      <c r="C130" s="136"/>
      <c r="D130" s="136"/>
    </row>
    <row r="131" spans="1:13" ht="15" customHeight="1">
      <c r="A131" s="375" t="s">
        <v>88</v>
      </c>
      <c r="B131" s="375" t="s">
        <v>51</v>
      </c>
      <c r="C131" s="377" t="s">
        <v>89</v>
      </c>
      <c r="D131" s="377"/>
      <c r="E131" s="377"/>
      <c r="F131" s="377"/>
      <c r="G131" s="378"/>
      <c r="H131" s="379" t="s">
        <v>90</v>
      </c>
      <c r="I131" s="389" t="s">
        <v>103</v>
      </c>
    </row>
    <row r="132" spans="1:13" ht="15.75" thickBot="1">
      <c r="A132" s="376"/>
      <c r="B132" s="376"/>
      <c r="C132" s="176" t="s">
        <v>13</v>
      </c>
      <c r="D132" s="177" t="s">
        <v>31</v>
      </c>
      <c r="E132" s="177" t="s">
        <v>92</v>
      </c>
      <c r="F132" s="177" t="s">
        <v>14</v>
      </c>
      <c r="G132" s="177" t="s">
        <v>33</v>
      </c>
      <c r="H132" s="380"/>
      <c r="I132" s="390"/>
    </row>
    <row r="133" spans="1:13" ht="13.5" customHeight="1">
      <c r="A133" s="178">
        <v>1</v>
      </c>
      <c r="B133" s="192" t="s">
        <v>134</v>
      </c>
      <c r="C133" s="175">
        <v>90</v>
      </c>
      <c r="D133" s="146">
        <v>10</v>
      </c>
      <c r="E133" s="146">
        <v>2</v>
      </c>
      <c r="F133" s="146"/>
      <c r="G133" s="146">
        <f t="shared" ref="G133:G139" si="8">C133-D133-E133-F133</f>
        <v>78</v>
      </c>
      <c r="H133" s="149"/>
      <c r="I133" s="150"/>
    </row>
    <row r="134" spans="1:13" ht="17.25" customHeight="1">
      <c r="A134" s="178">
        <v>2</v>
      </c>
      <c r="B134" s="188" t="s">
        <v>164</v>
      </c>
      <c r="C134" s="76">
        <v>120</v>
      </c>
      <c r="D134" s="75">
        <v>6</v>
      </c>
      <c r="E134" s="75">
        <v>10</v>
      </c>
      <c r="F134" s="75"/>
      <c r="G134" s="75">
        <f t="shared" ref="G134:G135" si="9">C134-D134-E134-F134</f>
        <v>104</v>
      </c>
      <c r="H134" s="13"/>
      <c r="I134" s="113"/>
      <c r="M134" s="90"/>
    </row>
    <row r="135" spans="1:13" ht="13.5" customHeight="1">
      <c r="A135" s="178">
        <v>3</v>
      </c>
      <c r="B135" s="159" t="s">
        <v>135</v>
      </c>
      <c r="C135" s="76">
        <v>90</v>
      </c>
      <c r="D135" s="75">
        <v>10</v>
      </c>
      <c r="E135" s="75">
        <v>4</v>
      </c>
      <c r="F135" s="75"/>
      <c r="G135" s="75">
        <f t="shared" si="9"/>
        <v>76</v>
      </c>
      <c r="H135" s="13"/>
      <c r="I135" s="113"/>
    </row>
    <row r="136" spans="1:13" ht="13.5" customHeight="1">
      <c r="A136" s="178">
        <v>4</v>
      </c>
      <c r="B136" s="207" t="s">
        <v>110</v>
      </c>
      <c r="C136" s="76">
        <v>90</v>
      </c>
      <c r="D136" s="75">
        <v>10</v>
      </c>
      <c r="E136" s="75">
        <v>2</v>
      </c>
      <c r="F136" s="75"/>
      <c r="G136" s="75">
        <f t="shared" si="8"/>
        <v>78</v>
      </c>
      <c r="H136" s="13"/>
      <c r="I136" s="113"/>
    </row>
    <row r="137" spans="1:13" ht="15" customHeight="1">
      <c r="A137" s="178">
        <v>5</v>
      </c>
      <c r="B137" s="207" t="s">
        <v>109</v>
      </c>
      <c r="C137" s="76">
        <v>90</v>
      </c>
      <c r="D137" s="75">
        <v>10</v>
      </c>
      <c r="E137" s="75">
        <v>2</v>
      </c>
      <c r="F137" s="75"/>
      <c r="G137" s="75">
        <f t="shared" si="8"/>
        <v>78</v>
      </c>
      <c r="H137" s="13"/>
      <c r="I137" s="113"/>
    </row>
    <row r="138" spans="1:13" ht="12.75" customHeight="1">
      <c r="A138" s="178">
        <v>6</v>
      </c>
      <c r="B138" s="161" t="s">
        <v>167</v>
      </c>
      <c r="C138" s="76">
        <v>120</v>
      </c>
      <c r="D138" s="75">
        <v>6</v>
      </c>
      <c r="E138" s="75">
        <v>10</v>
      </c>
      <c r="F138" s="75"/>
      <c r="G138" s="75">
        <f t="shared" si="8"/>
        <v>104</v>
      </c>
      <c r="H138" s="13"/>
      <c r="I138" s="113"/>
    </row>
    <row r="139" spans="1:13" ht="12" customHeight="1">
      <c r="A139" s="391">
        <v>7</v>
      </c>
      <c r="B139" s="201" t="s">
        <v>136</v>
      </c>
      <c r="C139" s="394">
        <v>60</v>
      </c>
      <c r="D139" s="396">
        <v>8</v>
      </c>
      <c r="E139" s="396">
        <v>0</v>
      </c>
      <c r="F139" s="396">
        <v>0</v>
      </c>
      <c r="G139" s="398">
        <f t="shared" si="8"/>
        <v>52</v>
      </c>
      <c r="H139" s="398"/>
      <c r="I139" s="400"/>
    </row>
    <row r="140" spans="1:13" ht="12" customHeight="1">
      <c r="A140" s="392"/>
      <c r="B140" s="201" t="s">
        <v>137</v>
      </c>
      <c r="C140" s="395"/>
      <c r="D140" s="397"/>
      <c r="E140" s="397"/>
      <c r="F140" s="397"/>
      <c r="G140" s="399"/>
      <c r="H140" s="399"/>
      <c r="I140" s="401"/>
    </row>
    <row r="141" spans="1:13" ht="12" customHeight="1">
      <c r="A141" s="392"/>
      <c r="B141" s="201" t="s">
        <v>138</v>
      </c>
      <c r="C141" s="395"/>
      <c r="D141" s="397"/>
      <c r="E141" s="397"/>
      <c r="F141" s="397"/>
      <c r="G141" s="399"/>
      <c r="H141" s="399"/>
      <c r="I141" s="401"/>
    </row>
    <row r="142" spans="1:13" ht="12" customHeight="1">
      <c r="A142" s="392"/>
      <c r="B142" s="202" t="s">
        <v>139</v>
      </c>
      <c r="C142" s="395"/>
      <c r="D142" s="397"/>
      <c r="E142" s="397"/>
      <c r="F142" s="397"/>
      <c r="G142" s="399"/>
      <c r="H142" s="399"/>
      <c r="I142" s="401"/>
    </row>
    <row r="143" spans="1:13" ht="13.5" customHeight="1" thickBot="1">
      <c r="A143" s="393"/>
      <c r="B143" s="206" t="s">
        <v>140</v>
      </c>
      <c r="C143" s="404"/>
      <c r="D143" s="405"/>
      <c r="E143" s="405"/>
      <c r="F143" s="405"/>
      <c r="G143" s="406"/>
      <c r="H143" s="406"/>
      <c r="I143" s="407"/>
    </row>
    <row r="144" spans="1:13" ht="13.5" customHeight="1">
      <c r="A144" s="178">
        <v>1</v>
      </c>
      <c r="B144" s="209" t="s">
        <v>163</v>
      </c>
      <c r="C144" s="175"/>
      <c r="D144" s="105"/>
      <c r="E144" s="105"/>
      <c r="F144" s="105"/>
      <c r="G144" s="103"/>
      <c r="H144" s="205" t="s">
        <v>101</v>
      </c>
      <c r="I144" s="150">
        <v>4</v>
      </c>
    </row>
    <row r="145" spans="1:16" ht="14.25" customHeight="1">
      <c r="A145" s="178">
        <v>2</v>
      </c>
      <c r="B145" s="161" t="s">
        <v>96</v>
      </c>
      <c r="C145" s="76"/>
      <c r="D145" s="75"/>
      <c r="E145" s="75"/>
      <c r="F145" s="75"/>
      <c r="G145" s="13"/>
      <c r="H145" s="73" t="s">
        <v>100</v>
      </c>
      <c r="I145" s="113">
        <v>3</v>
      </c>
    </row>
    <row r="146" spans="1:16" ht="13.5" customHeight="1">
      <c r="A146" s="178">
        <v>3</v>
      </c>
      <c r="B146" s="188" t="s">
        <v>162</v>
      </c>
      <c r="C146" s="76"/>
      <c r="D146" s="75"/>
      <c r="E146" s="75"/>
      <c r="F146" s="75"/>
      <c r="G146" s="13"/>
      <c r="H146" s="73" t="s">
        <v>101</v>
      </c>
      <c r="I146" s="113">
        <v>4</v>
      </c>
    </row>
    <row r="147" spans="1:16" ht="12" customHeight="1">
      <c r="A147" s="178">
        <v>4</v>
      </c>
      <c r="B147" s="200" t="s">
        <v>132</v>
      </c>
      <c r="C147" s="76"/>
      <c r="D147" s="75"/>
      <c r="E147" s="75"/>
      <c r="F147" s="75"/>
      <c r="G147" s="75"/>
      <c r="H147" s="73" t="s">
        <v>100</v>
      </c>
      <c r="I147" s="113">
        <v>3</v>
      </c>
    </row>
    <row r="148" spans="1:16" ht="12" customHeight="1">
      <c r="A148" s="178">
        <v>5</v>
      </c>
      <c r="B148" s="159" t="s">
        <v>133</v>
      </c>
      <c r="C148" s="76"/>
      <c r="D148" s="75"/>
      <c r="E148" s="75"/>
      <c r="F148" s="75"/>
      <c r="G148" s="75"/>
      <c r="H148" s="73" t="s">
        <v>100</v>
      </c>
      <c r="I148" s="113">
        <v>3</v>
      </c>
    </row>
    <row r="149" spans="1:16" ht="12" customHeight="1">
      <c r="A149" s="178">
        <v>6</v>
      </c>
      <c r="B149" s="159" t="s">
        <v>131</v>
      </c>
      <c r="C149" s="76"/>
      <c r="D149" s="75"/>
      <c r="E149" s="75"/>
      <c r="F149" s="75"/>
      <c r="G149" s="75"/>
      <c r="H149" s="75" t="s">
        <v>94</v>
      </c>
      <c r="I149" s="113">
        <v>2</v>
      </c>
    </row>
    <row r="150" spans="1:16" ht="12" customHeight="1">
      <c r="A150" s="178">
        <v>7</v>
      </c>
      <c r="B150" s="201" t="s">
        <v>117</v>
      </c>
      <c r="C150" s="394"/>
      <c r="D150" s="396"/>
      <c r="E150" s="396"/>
      <c r="F150" s="396"/>
      <c r="G150" s="398"/>
      <c r="H150" s="398" t="s">
        <v>94</v>
      </c>
      <c r="I150" s="400">
        <v>2</v>
      </c>
    </row>
    <row r="151" spans="1:16" ht="12" customHeight="1">
      <c r="A151" s="178">
        <v>8</v>
      </c>
      <c r="B151" s="201" t="s">
        <v>116</v>
      </c>
      <c r="C151" s="395"/>
      <c r="D151" s="397"/>
      <c r="E151" s="397"/>
      <c r="F151" s="397"/>
      <c r="G151" s="399"/>
      <c r="H151" s="399"/>
      <c r="I151" s="401"/>
    </row>
    <row r="152" spans="1:16" ht="12" customHeight="1">
      <c r="A152" s="178">
        <v>9</v>
      </c>
      <c r="B152" s="201" t="s">
        <v>126</v>
      </c>
      <c r="C152" s="395"/>
      <c r="D152" s="397"/>
      <c r="E152" s="397"/>
      <c r="F152" s="397"/>
      <c r="G152" s="399"/>
      <c r="H152" s="399"/>
      <c r="I152" s="401"/>
    </row>
    <row r="153" spans="1:16" ht="12" customHeight="1">
      <c r="A153" s="391">
        <v>10</v>
      </c>
      <c r="B153" s="208" t="s">
        <v>127</v>
      </c>
      <c r="C153" s="395"/>
      <c r="D153" s="397"/>
      <c r="E153" s="397"/>
      <c r="F153" s="397"/>
      <c r="G153" s="399"/>
      <c r="H153" s="399"/>
      <c r="I153" s="401"/>
    </row>
    <row r="154" spans="1:16" ht="12" customHeight="1" thickBot="1">
      <c r="A154" s="392"/>
      <c r="B154" s="210" t="s">
        <v>128</v>
      </c>
      <c r="C154" s="395"/>
      <c r="D154" s="397"/>
      <c r="E154" s="397"/>
      <c r="F154" s="397"/>
      <c r="G154" s="399"/>
      <c r="H154" s="399"/>
      <c r="I154" s="401"/>
    </row>
    <row r="155" spans="1:16" s="72" customFormat="1" ht="15.75" thickBot="1">
      <c r="A155" s="195"/>
      <c r="B155" s="157" t="s">
        <v>57</v>
      </c>
      <c r="C155" s="170">
        <f>SUM(C133:C154)</f>
        <v>660</v>
      </c>
      <c r="D155" s="118">
        <f>SUM(D133:D154)</f>
        <v>60</v>
      </c>
      <c r="E155" s="118">
        <f>SUM(E133:E154)</f>
        <v>30</v>
      </c>
      <c r="F155" s="118">
        <f>SUM(F133:F154)</f>
        <v>0</v>
      </c>
      <c r="G155" s="118">
        <f>SUM(G133:G154)</f>
        <v>570</v>
      </c>
      <c r="H155" s="118"/>
      <c r="I155" s="121">
        <f>SUM(I144:I154)</f>
        <v>21</v>
      </c>
      <c r="P155" s="71"/>
    </row>
    <row r="156" spans="1:16" s="72" customFormat="1">
      <c r="A156" s="96"/>
      <c r="B156" s="71"/>
      <c r="C156" s="70"/>
      <c r="D156" s="70"/>
      <c r="E156" s="70"/>
      <c r="F156" s="70"/>
      <c r="G156" s="70"/>
      <c r="H156" s="70"/>
      <c r="I156" s="70"/>
      <c r="P156" s="71"/>
    </row>
    <row r="157" spans="1:16" s="72" customFormat="1">
      <c r="A157" s="96"/>
      <c r="B157" s="71"/>
      <c r="C157" s="112"/>
      <c r="D157" s="112"/>
      <c r="E157" s="112"/>
      <c r="F157" s="112"/>
      <c r="G157" s="112"/>
      <c r="H157" s="112"/>
      <c r="I157" s="112"/>
      <c r="P157" s="71"/>
    </row>
    <row r="158" spans="1:16" s="72" customFormat="1">
      <c r="A158" s="96"/>
      <c r="B158" s="71"/>
      <c r="C158" s="112"/>
      <c r="D158" s="112"/>
      <c r="E158" s="112"/>
      <c r="F158" s="112"/>
      <c r="G158" s="112"/>
      <c r="H158" s="112"/>
      <c r="I158" s="112"/>
      <c r="P158" s="71"/>
    </row>
    <row r="159" spans="1:16" s="72" customFormat="1">
      <c r="A159" s="96"/>
      <c r="B159" s="71"/>
      <c r="C159" s="112"/>
      <c r="D159" s="112"/>
      <c r="E159" s="112"/>
      <c r="F159" s="112"/>
      <c r="G159" s="112"/>
      <c r="H159" s="112"/>
      <c r="I159" s="112"/>
      <c r="P159" s="71"/>
    </row>
    <row r="160" spans="1:16" s="72" customFormat="1">
      <c r="A160" s="96"/>
      <c r="B160" s="71"/>
      <c r="C160" s="112"/>
      <c r="D160" s="112"/>
      <c r="E160" s="112"/>
      <c r="F160" s="112"/>
      <c r="G160" s="112"/>
      <c r="H160" s="112"/>
      <c r="I160" s="112"/>
      <c r="P160" s="71"/>
    </row>
    <row r="161" spans="1:16" s="72" customFormat="1">
      <c r="A161" s="96"/>
      <c r="B161" s="71"/>
      <c r="C161" s="70"/>
      <c r="D161" s="70"/>
      <c r="E161" s="70"/>
      <c r="F161" s="70"/>
      <c r="G161" s="70"/>
      <c r="H161" s="70"/>
      <c r="I161" s="70"/>
      <c r="P161" s="71"/>
    </row>
    <row r="162" spans="1:16" ht="23.25" customHeight="1">
      <c r="A162" s="425" t="s">
        <v>191</v>
      </c>
      <c r="B162" s="425"/>
      <c r="C162" s="425"/>
      <c r="D162" s="425"/>
      <c r="E162" s="425"/>
      <c r="F162" s="425"/>
      <c r="G162" s="425"/>
      <c r="H162" s="425"/>
      <c r="I162" s="425"/>
    </row>
    <row r="163" spans="1:16" ht="23.25" customHeight="1" thickBot="1">
      <c r="A163" s="88"/>
      <c r="B163" s="109"/>
      <c r="C163" s="109"/>
      <c r="D163" s="109"/>
      <c r="G163" s="91"/>
      <c r="H163" s="91"/>
      <c r="I163" s="91"/>
    </row>
    <row r="164" spans="1:16" ht="16.5" customHeight="1">
      <c r="A164" s="375" t="s">
        <v>88</v>
      </c>
      <c r="B164" s="375" t="s">
        <v>51</v>
      </c>
      <c r="C164" s="377" t="s">
        <v>89</v>
      </c>
      <c r="D164" s="377"/>
      <c r="E164" s="377"/>
      <c r="F164" s="377"/>
      <c r="G164" s="378"/>
      <c r="H164" s="379" t="s">
        <v>90</v>
      </c>
      <c r="I164" s="381" t="s">
        <v>103</v>
      </c>
    </row>
    <row r="165" spans="1:16" ht="12.75" customHeight="1" thickBot="1">
      <c r="A165" s="376"/>
      <c r="B165" s="376"/>
      <c r="C165" s="176" t="s">
        <v>13</v>
      </c>
      <c r="D165" s="177" t="s">
        <v>31</v>
      </c>
      <c r="E165" s="177" t="s">
        <v>92</v>
      </c>
      <c r="F165" s="177" t="s">
        <v>14</v>
      </c>
      <c r="G165" s="177" t="s">
        <v>33</v>
      </c>
      <c r="H165" s="380"/>
      <c r="I165" s="382"/>
    </row>
    <row r="166" spans="1:16" ht="12.75" customHeight="1">
      <c r="A166" s="178">
        <v>1</v>
      </c>
      <c r="B166" s="192" t="s">
        <v>106</v>
      </c>
      <c r="C166" s="175">
        <v>120</v>
      </c>
      <c r="D166" s="146">
        <v>10</v>
      </c>
      <c r="E166" s="146">
        <v>4</v>
      </c>
      <c r="F166" s="146"/>
      <c r="G166" s="146">
        <f t="shared" ref="G166:G173" si="10">C166-D166-E166-F166</f>
        <v>106</v>
      </c>
      <c r="H166" s="149"/>
      <c r="I166" s="150"/>
    </row>
    <row r="167" spans="1:16" ht="13.5" customHeight="1">
      <c r="A167" s="178">
        <v>2</v>
      </c>
      <c r="B167" s="188" t="s">
        <v>166</v>
      </c>
      <c r="C167" s="76">
        <v>120</v>
      </c>
      <c r="D167" s="75">
        <v>4</v>
      </c>
      <c r="E167" s="75">
        <v>10</v>
      </c>
      <c r="F167" s="75"/>
      <c r="G167" s="75">
        <f t="shared" si="10"/>
        <v>106</v>
      </c>
      <c r="H167" s="75"/>
      <c r="I167" s="113"/>
    </row>
    <row r="168" spans="1:16" ht="12" customHeight="1">
      <c r="A168" s="178">
        <v>3</v>
      </c>
      <c r="B168" s="207" t="s">
        <v>111</v>
      </c>
      <c r="C168" s="76">
        <v>120</v>
      </c>
      <c r="D168" s="75">
        <v>10</v>
      </c>
      <c r="E168" s="75">
        <v>2</v>
      </c>
      <c r="F168" s="75"/>
      <c r="G168" s="75">
        <f>C168-D168-E168-F168</f>
        <v>108</v>
      </c>
      <c r="H168" s="13"/>
      <c r="I168" s="113"/>
    </row>
    <row r="169" spans="1:16" ht="25.5" customHeight="1">
      <c r="A169" s="178">
        <v>4</v>
      </c>
      <c r="B169" s="190" t="s">
        <v>141</v>
      </c>
      <c r="C169" s="76">
        <v>90</v>
      </c>
      <c r="D169" s="75">
        <v>4</v>
      </c>
      <c r="E169" s="75">
        <v>6</v>
      </c>
      <c r="F169" s="75"/>
      <c r="G169" s="75">
        <f>C169-D169-E169-F169</f>
        <v>80</v>
      </c>
      <c r="H169" s="13"/>
      <c r="I169" s="113"/>
    </row>
    <row r="170" spans="1:16" ht="25.5" customHeight="1">
      <c r="A170" s="178">
        <v>5</v>
      </c>
      <c r="B170" s="159" t="s">
        <v>142</v>
      </c>
      <c r="C170" s="79">
        <v>120</v>
      </c>
      <c r="D170" s="78">
        <v>4</v>
      </c>
      <c r="E170" s="78">
        <v>6</v>
      </c>
      <c r="F170" s="80"/>
      <c r="G170" s="75">
        <f t="shared" si="10"/>
        <v>110</v>
      </c>
      <c r="H170" s="13"/>
      <c r="I170" s="113"/>
    </row>
    <row r="171" spans="1:16" ht="14.25" customHeight="1">
      <c r="A171" s="178">
        <v>6</v>
      </c>
      <c r="B171" s="190" t="s">
        <v>168</v>
      </c>
      <c r="C171" s="76">
        <v>90</v>
      </c>
      <c r="D171" s="75">
        <v>4</v>
      </c>
      <c r="E171" s="75">
        <v>6</v>
      </c>
      <c r="F171" s="75"/>
      <c r="G171" s="75">
        <f>C171-D171-E171-F171</f>
        <v>80</v>
      </c>
      <c r="H171" s="13"/>
      <c r="I171" s="113"/>
    </row>
    <row r="172" spans="1:16" ht="12" customHeight="1">
      <c r="A172" s="178">
        <v>6</v>
      </c>
      <c r="B172" s="212" t="s">
        <v>169</v>
      </c>
      <c r="C172" s="79">
        <v>90</v>
      </c>
      <c r="D172" s="78">
        <v>4</v>
      </c>
      <c r="E172" s="78">
        <v>6</v>
      </c>
      <c r="F172" s="80"/>
      <c r="G172" s="75">
        <f t="shared" si="10"/>
        <v>80</v>
      </c>
      <c r="H172" s="13"/>
      <c r="I172" s="113"/>
      <c r="M172" s="91"/>
      <c r="N172" s="91"/>
      <c r="O172" s="91"/>
      <c r="P172" s="91"/>
    </row>
    <row r="173" spans="1:16" ht="12" customHeight="1">
      <c r="A173" s="178">
        <v>7</v>
      </c>
      <c r="B173" s="200" t="s">
        <v>170</v>
      </c>
      <c r="C173" s="79">
        <v>90</v>
      </c>
      <c r="D173" s="78">
        <v>4</v>
      </c>
      <c r="E173" s="78">
        <v>6</v>
      </c>
      <c r="F173" s="80"/>
      <c r="G173" s="75">
        <f t="shared" si="10"/>
        <v>80</v>
      </c>
      <c r="H173" s="13"/>
      <c r="I173" s="113"/>
      <c r="M173" s="91"/>
      <c r="N173" s="91"/>
      <c r="O173" s="91"/>
      <c r="P173" s="91"/>
    </row>
    <row r="174" spans="1:16" ht="12" customHeight="1" thickBot="1">
      <c r="A174" s="156">
        <v>8</v>
      </c>
      <c r="B174" s="216" t="s">
        <v>115</v>
      </c>
      <c r="C174" s="217">
        <v>60</v>
      </c>
      <c r="D174" s="218"/>
      <c r="E174" s="218"/>
      <c r="F174" s="219"/>
      <c r="G174" s="126"/>
      <c r="H174" s="116"/>
      <c r="I174" s="117"/>
      <c r="M174" s="91"/>
      <c r="N174" s="91"/>
      <c r="O174" s="91"/>
      <c r="P174" s="91"/>
    </row>
    <row r="175" spans="1:16" ht="12" customHeight="1">
      <c r="A175" s="178">
        <v>1</v>
      </c>
      <c r="B175" s="192" t="s">
        <v>134</v>
      </c>
      <c r="C175" s="175"/>
      <c r="D175" s="146"/>
      <c r="E175" s="146"/>
      <c r="F175" s="146"/>
      <c r="G175" s="146"/>
      <c r="H175" s="205" t="s">
        <v>100</v>
      </c>
      <c r="I175" s="150">
        <v>3</v>
      </c>
      <c r="M175" s="91"/>
      <c r="N175" s="91"/>
      <c r="O175" s="91"/>
      <c r="P175" s="91"/>
    </row>
    <row r="176" spans="1:16" ht="11.25" customHeight="1">
      <c r="A176" s="178">
        <v>2</v>
      </c>
      <c r="B176" s="188" t="s">
        <v>164</v>
      </c>
      <c r="C176" s="76"/>
      <c r="D176" s="75"/>
      <c r="E176" s="75"/>
      <c r="F176" s="75"/>
      <c r="G176" s="75"/>
      <c r="H176" s="73" t="s">
        <v>101</v>
      </c>
      <c r="I176" s="113">
        <v>4</v>
      </c>
      <c r="M176" s="91"/>
      <c r="N176" s="91"/>
      <c r="O176" s="91"/>
      <c r="P176" s="91"/>
    </row>
    <row r="177" spans="1:16" ht="12" customHeight="1">
      <c r="A177" s="178">
        <v>3</v>
      </c>
      <c r="B177" s="159" t="s">
        <v>135</v>
      </c>
      <c r="C177" s="76"/>
      <c r="D177" s="75"/>
      <c r="E177" s="75"/>
      <c r="F177" s="75"/>
      <c r="G177" s="75"/>
      <c r="H177" s="73" t="s">
        <v>100</v>
      </c>
      <c r="I177" s="113">
        <v>3</v>
      </c>
      <c r="M177" s="91"/>
      <c r="N177" s="91"/>
      <c r="O177" s="91"/>
      <c r="P177" s="91"/>
    </row>
    <row r="178" spans="1:16" ht="12" customHeight="1">
      <c r="A178" s="178">
        <v>4</v>
      </c>
      <c r="B178" s="207" t="s">
        <v>110</v>
      </c>
      <c r="C178" s="76"/>
      <c r="D178" s="75"/>
      <c r="E178" s="75"/>
      <c r="F178" s="75"/>
      <c r="G178" s="75"/>
      <c r="H178" s="73" t="s">
        <v>100</v>
      </c>
      <c r="I178" s="124">
        <v>3</v>
      </c>
      <c r="M178" s="91"/>
      <c r="N178" s="91"/>
      <c r="O178" s="101" t="s">
        <v>29</v>
      </c>
      <c r="P178" s="91"/>
    </row>
    <row r="179" spans="1:16" ht="15" customHeight="1">
      <c r="A179" s="178">
        <v>5</v>
      </c>
      <c r="B179" s="207" t="s">
        <v>109</v>
      </c>
      <c r="C179" s="76"/>
      <c r="D179" s="75"/>
      <c r="E179" s="75"/>
      <c r="F179" s="75"/>
      <c r="G179" s="75"/>
      <c r="H179" s="73" t="s">
        <v>100</v>
      </c>
      <c r="I179" s="125">
        <v>3</v>
      </c>
      <c r="K179" s="86" t="s">
        <v>29</v>
      </c>
      <c r="N179" s="91"/>
    </row>
    <row r="180" spans="1:16" ht="12.75" customHeight="1">
      <c r="A180" s="178">
        <v>6</v>
      </c>
      <c r="B180" s="161" t="s">
        <v>167</v>
      </c>
      <c r="C180" s="76"/>
      <c r="D180" s="75"/>
      <c r="E180" s="75"/>
      <c r="F180" s="75"/>
      <c r="G180" s="75"/>
      <c r="H180" s="73" t="s">
        <v>100</v>
      </c>
      <c r="I180" s="113">
        <v>4</v>
      </c>
    </row>
    <row r="181" spans="1:16" ht="12" customHeight="1">
      <c r="A181" s="391">
        <v>7</v>
      </c>
      <c r="B181" s="213" t="s">
        <v>136</v>
      </c>
      <c r="C181" s="394"/>
      <c r="D181" s="396"/>
      <c r="E181" s="396"/>
      <c r="F181" s="396"/>
      <c r="G181" s="398"/>
      <c r="H181" s="398" t="s">
        <v>94</v>
      </c>
      <c r="I181" s="400">
        <v>2</v>
      </c>
    </row>
    <row r="182" spans="1:16" ht="12" customHeight="1">
      <c r="A182" s="392"/>
      <c r="B182" s="213" t="s">
        <v>137</v>
      </c>
      <c r="C182" s="395"/>
      <c r="D182" s="397"/>
      <c r="E182" s="397"/>
      <c r="F182" s="397"/>
      <c r="G182" s="399"/>
      <c r="H182" s="399"/>
      <c r="I182" s="401"/>
    </row>
    <row r="183" spans="1:16" ht="12" customHeight="1">
      <c r="A183" s="392"/>
      <c r="B183" s="213" t="s">
        <v>138</v>
      </c>
      <c r="C183" s="395"/>
      <c r="D183" s="397"/>
      <c r="E183" s="397"/>
      <c r="F183" s="397"/>
      <c r="G183" s="399"/>
      <c r="H183" s="399"/>
      <c r="I183" s="401"/>
    </row>
    <row r="184" spans="1:16" ht="12" customHeight="1">
      <c r="A184" s="392"/>
      <c r="B184" s="214" t="s">
        <v>139</v>
      </c>
      <c r="C184" s="395"/>
      <c r="D184" s="397"/>
      <c r="E184" s="397"/>
      <c r="F184" s="397"/>
      <c r="G184" s="399"/>
      <c r="H184" s="399"/>
      <c r="I184" s="401"/>
    </row>
    <row r="185" spans="1:16" ht="12" customHeight="1" thickBot="1">
      <c r="A185" s="392"/>
      <c r="B185" s="215" t="s">
        <v>140</v>
      </c>
      <c r="C185" s="395"/>
      <c r="D185" s="397"/>
      <c r="E185" s="397"/>
      <c r="F185" s="397"/>
      <c r="G185" s="399"/>
      <c r="H185" s="399"/>
      <c r="I185" s="401"/>
    </row>
    <row r="186" spans="1:16" s="72" customFormat="1" ht="20.25" customHeight="1" thickBot="1">
      <c r="A186" s="211"/>
      <c r="B186" s="157" t="s">
        <v>57</v>
      </c>
      <c r="C186" s="170">
        <f>SUM(C166:C185)</f>
        <v>900</v>
      </c>
      <c r="D186" s="118">
        <f>SUM(D166:D185)</f>
        <v>44</v>
      </c>
      <c r="E186" s="118">
        <f>SUM(E166:E185)</f>
        <v>46</v>
      </c>
      <c r="F186" s="118"/>
      <c r="G186" s="118">
        <f>SUM(G166:G185)</f>
        <v>750</v>
      </c>
      <c r="H186" s="118"/>
      <c r="I186" s="121">
        <f>SUM(I175:I185)</f>
        <v>22</v>
      </c>
    </row>
    <row r="187" spans="1:16" s="72" customFormat="1" ht="20.25" customHeight="1">
      <c r="A187" s="137"/>
      <c r="B187" s="71"/>
      <c r="C187" s="70"/>
      <c r="D187" s="70"/>
      <c r="E187" s="70"/>
      <c r="F187" s="70"/>
      <c r="G187" s="70"/>
      <c r="H187" s="70"/>
      <c r="I187" s="70"/>
    </row>
    <row r="188" spans="1:16" ht="18.75" customHeight="1">
      <c r="A188" s="425" t="s">
        <v>192</v>
      </c>
      <c r="B188" s="425"/>
      <c r="C188" s="425"/>
      <c r="D188" s="425"/>
      <c r="E188" s="425"/>
      <c r="F188" s="425"/>
      <c r="G188" s="425"/>
      <c r="H188" s="425"/>
      <c r="I188" s="425"/>
    </row>
    <row r="189" spans="1:16" ht="18.75" customHeight="1" thickBot="1">
      <c r="A189" s="88"/>
      <c r="B189" s="109"/>
      <c r="C189" s="110"/>
      <c r="D189" s="110"/>
    </row>
    <row r="190" spans="1:16" ht="16.5" customHeight="1">
      <c r="A190" s="375" t="s">
        <v>88</v>
      </c>
      <c r="B190" s="375" t="s">
        <v>51</v>
      </c>
      <c r="C190" s="377" t="s">
        <v>89</v>
      </c>
      <c r="D190" s="377"/>
      <c r="E190" s="377"/>
      <c r="F190" s="377"/>
      <c r="G190" s="378"/>
      <c r="H190" s="389" t="s">
        <v>90</v>
      </c>
      <c r="I190" s="415" t="s">
        <v>103</v>
      </c>
    </row>
    <row r="191" spans="1:16" ht="12.75" customHeight="1" thickBot="1">
      <c r="A191" s="376"/>
      <c r="B191" s="376"/>
      <c r="C191" s="176" t="s">
        <v>13</v>
      </c>
      <c r="D191" s="177" t="s">
        <v>31</v>
      </c>
      <c r="E191" s="177" t="s">
        <v>92</v>
      </c>
      <c r="F191" s="177" t="s">
        <v>14</v>
      </c>
      <c r="G191" s="177" t="s">
        <v>33</v>
      </c>
      <c r="H191" s="390"/>
      <c r="I191" s="416"/>
    </row>
    <row r="192" spans="1:16">
      <c r="A192" s="223">
        <v>1</v>
      </c>
      <c r="B192" s="224" t="s">
        <v>171</v>
      </c>
      <c r="C192" s="225">
        <v>120</v>
      </c>
      <c r="D192" s="226">
        <v>4</v>
      </c>
      <c r="E192" s="226">
        <v>10</v>
      </c>
      <c r="F192" s="220"/>
      <c r="G192" s="226">
        <f t="shared" ref="G192:G198" si="11">C192-D192-E192-F192</f>
        <v>106</v>
      </c>
      <c r="H192" s="220"/>
      <c r="I192" s="227"/>
    </row>
    <row r="193" spans="1:13" ht="11.25" customHeight="1">
      <c r="A193" s="178">
        <v>2</v>
      </c>
      <c r="B193" s="190" t="s">
        <v>145</v>
      </c>
      <c r="C193" s="76">
        <v>120</v>
      </c>
      <c r="D193" s="75">
        <v>10</v>
      </c>
      <c r="E193" s="75">
        <v>4</v>
      </c>
      <c r="F193" s="75"/>
      <c r="G193" s="75">
        <f>C193-D193-E193-F193</f>
        <v>106</v>
      </c>
      <c r="H193" s="13"/>
      <c r="I193" s="228"/>
      <c r="K193" s="91"/>
      <c r="L193" s="91"/>
      <c r="M193" s="91"/>
    </row>
    <row r="194" spans="1:13" ht="12" customHeight="1">
      <c r="A194" s="178">
        <v>3</v>
      </c>
      <c r="B194" s="190" t="s">
        <v>144</v>
      </c>
      <c r="C194" s="79">
        <v>120</v>
      </c>
      <c r="D194" s="78">
        <v>10</v>
      </c>
      <c r="E194" s="78">
        <v>4</v>
      </c>
      <c r="F194" s="80"/>
      <c r="G194" s="75">
        <f>C194-D194-E194-F194</f>
        <v>106</v>
      </c>
      <c r="H194" s="13"/>
      <c r="I194" s="228"/>
      <c r="K194" s="91"/>
      <c r="L194" s="91"/>
      <c r="M194" s="91"/>
    </row>
    <row r="195" spans="1:13" ht="12" customHeight="1">
      <c r="A195" s="178">
        <v>4</v>
      </c>
      <c r="B195" s="212" t="s">
        <v>172</v>
      </c>
      <c r="C195" s="76">
        <v>120</v>
      </c>
      <c r="D195" s="75">
        <v>4</v>
      </c>
      <c r="E195" s="75">
        <v>10</v>
      </c>
      <c r="F195" s="75"/>
      <c r="G195" s="75">
        <f t="shared" ref="G195:G196" si="12">C195-D195-E195-F195</f>
        <v>106</v>
      </c>
      <c r="H195" s="13"/>
      <c r="I195" s="228"/>
      <c r="K195" s="91"/>
      <c r="L195" s="91"/>
      <c r="M195" s="91"/>
    </row>
    <row r="196" spans="1:13" ht="12" customHeight="1">
      <c r="A196" s="178">
        <v>5</v>
      </c>
      <c r="B196" s="200" t="s">
        <v>173</v>
      </c>
      <c r="C196" s="76">
        <v>120</v>
      </c>
      <c r="D196" s="75">
        <v>4</v>
      </c>
      <c r="E196" s="75">
        <v>10</v>
      </c>
      <c r="F196" s="75"/>
      <c r="G196" s="75">
        <f t="shared" si="12"/>
        <v>106</v>
      </c>
      <c r="H196" s="13"/>
      <c r="I196" s="228"/>
      <c r="K196" s="91"/>
      <c r="L196" s="91"/>
      <c r="M196" s="91"/>
    </row>
    <row r="197" spans="1:13" ht="12" customHeight="1">
      <c r="A197" s="178">
        <v>6</v>
      </c>
      <c r="B197" s="159" t="s">
        <v>112</v>
      </c>
      <c r="C197" s="76">
        <v>90</v>
      </c>
      <c r="D197" s="75">
        <v>8</v>
      </c>
      <c r="E197" s="75">
        <v>2</v>
      </c>
      <c r="F197" s="75"/>
      <c r="G197" s="75">
        <f t="shared" si="11"/>
        <v>80</v>
      </c>
      <c r="H197" s="13"/>
      <c r="I197" s="228"/>
      <c r="K197" s="91"/>
      <c r="L197" s="91"/>
      <c r="M197" s="91"/>
    </row>
    <row r="198" spans="1:13" ht="27.75" customHeight="1">
      <c r="A198" s="391">
        <v>7</v>
      </c>
      <c r="B198" s="159" t="s">
        <v>146</v>
      </c>
      <c r="C198" s="394">
        <v>60</v>
      </c>
      <c r="D198" s="396">
        <v>8</v>
      </c>
      <c r="E198" s="396">
        <v>2</v>
      </c>
      <c r="F198" s="396"/>
      <c r="G198" s="396">
        <f t="shared" si="11"/>
        <v>50</v>
      </c>
      <c r="H198" s="398"/>
      <c r="I198" s="418"/>
    </row>
    <row r="199" spans="1:13" ht="30" customHeight="1">
      <c r="A199" s="414"/>
      <c r="B199" s="159" t="s">
        <v>147</v>
      </c>
      <c r="C199" s="413"/>
      <c r="D199" s="410"/>
      <c r="E199" s="410"/>
      <c r="F199" s="410"/>
      <c r="G199" s="410"/>
      <c r="H199" s="417"/>
      <c r="I199" s="419"/>
    </row>
    <row r="200" spans="1:13" ht="49.5" customHeight="1" thickBot="1">
      <c r="A200" s="156">
        <v>8</v>
      </c>
      <c r="B200" s="162" t="s">
        <v>148</v>
      </c>
      <c r="C200" s="217">
        <v>60</v>
      </c>
      <c r="D200" s="218"/>
      <c r="E200" s="218"/>
      <c r="F200" s="219"/>
      <c r="G200" s="126"/>
      <c r="H200" s="116"/>
      <c r="I200" s="234"/>
    </row>
    <row r="201" spans="1:13" ht="12" customHeight="1">
      <c r="A201" s="178">
        <v>1</v>
      </c>
      <c r="B201" s="174" t="s">
        <v>115</v>
      </c>
      <c r="C201" s="175"/>
      <c r="D201" s="146"/>
      <c r="E201" s="146"/>
      <c r="F201" s="146"/>
      <c r="G201" s="146"/>
      <c r="H201" s="149" t="s">
        <v>93</v>
      </c>
      <c r="I201" s="233">
        <v>2</v>
      </c>
    </row>
    <row r="202" spans="1:13" ht="12" customHeight="1">
      <c r="A202" s="178">
        <v>2</v>
      </c>
      <c r="B202" s="161" t="s">
        <v>106</v>
      </c>
      <c r="C202" s="76"/>
      <c r="D202" s="75"/>
      <c r="E202" s="75"/>
      <c r="F202" s="75"/>
      <c r="G202" s="75"/>
      <c r="H202" s="73" t="s">
        <v>101</v>
      </c>
      <c r="I202" s="228">
        <v>4</v>
      </c>
    </row>
    <row r="203" spans="1:13" ht="14.25" customHeight="1">
      <c r="A203" s="178">
        <v>3</v>
      </c>
      <c r="B203" s="188" t="s">
        <v>166</v>
      </c>
      <c r="C203" s="76"/>
      <c r="D203" s="75"/>
      <c r="E203" s="75"/>
      <c r="F203" s="75"/>
      <c r="G203" s="75"/>
      <c r="H203" s="73" t="s">
        <v>101</v>
      </c>
      <c r="I203" s="228">
        <v>4</v>
      </c>
    </row>
    <row r="204" spans="1:13" ht="13.5" customHeight="1">
      <c r="A204" s="178">
        <v>4</v>
      </c>
      <c r="B204" s="207" t="s">
        <v>111</v>
      </c>
      <c r="C204" s="76"/>
      <c r="D204" s="75"/>
      <c r="E204" s="75"/>
      <c r="F204" s="75"/>
      <c r="G204" s="75"/>
      <c r="H204" s="73" t="s">
        <v>101</v>
      </c>
      <c r="I204" s="228">
        <v>4</v>
      </c>
    </row>
    <row r="205" spans="1:13" ht="27.75" customHeight="1">
      <c r="A205" s="178">
        <v>5</v>
      </c>
      <c r="B205" s="190" t="s">
        <v>141</v>
      </c>
      <c r="C205" s="76"/>
      <c r="D205" s="75"/>
      <c r="E205" s="75"/>
      <c r="F205" s="74"/>
      <c r="G205" s="75"/>
      <c r="H205" s="73" t="s">
        <v>100</v>
      </c>
      <c r="I205" s="229">
        <v>3</v>
      </c>
    </row>
    <row r="206" spans="1:13" ht="27" customHeight="1">
      <c r="A206" s="178">
        <v>6</v>
      </c>
      <c r="B206" s="159" t="s">
        <v>142</v>
      </c>
      <c r="C206" s="76"/>
      <c r="D206" s="75"/>
      <c r="E206" s="75"/>
      <c r="F206" s="74"/>
      <c r="G206" s="75"/>
      <c r="H206" s="73" t="s">
        <v>100</v>
      </c>
      <c r="I206" s="230">
        <v>4</v>
      </c>
    </row>
    <row r="207" spans="1:13" ht="15.75" customHeight="1">
      <c r="A207" s="178">
        <v>7</v>
      </c>
      <c r="B207" s="190" t="s">
        <v>168</v>
      </c>
      <c r="C207" s="76"/>
      <c r="D207" s="75"/>
      <c r="E207" s="75"/>
      <c r="F207" s="74"/>
      <c r="G207" s="75"/>
      <c r="H207" s="73" t="s">
        <v>100</v>
      </c>
      <c r="I207" s="230">
        <v>3</v>
      </c>
    </row>
    <row r="208" spans="1:13" customFormat="1" ht="15.75" customHeight="1">
      <c r="A208" s="178">
        <v>8</v>
      </c>
      <c r="B208" s="212" t="s">
        <v>169</v>
      </c>
      <c r="C208" s="198"/>
      <c r="D208" s="74"/>
      <c r="E208" s="74"/>
      <c r="F208" s="74"/>
      <c r="G208" s="74"/>
      <c r="H208" s="73" t="s">
        <v>100</v>
      </c>
      <c r="I208" s="229">
        <v>3</v>
      </c>
    </row>
    <row r="209" spans="1:9" ht="12" customHeight="1" thickBot="1">
      <c r="A209" s="231">
        <v>9</v>
      </c>
      <c r="B209" s="222" t="s">
        <v>170</v>
      </c>
      <c r="C209" s="169"/>
      <c r="D209" s="126"/>
      <c r="E209" s="126"/>
      <c r="F209" s="126"/>
      <c r="G209" s="126"/>
      <c r="H209" s="221" t="s">
        <v>100</v>
      </c>
      <c r="I209" s="232">
        <v>3</v>
      </c>
    </row>
    <row r="210" spans="1:9" ht="12" customHeight="1" thickBot="1">
      <c r="A210" s="157"/>
      <c r="B210" s="157" t="s">
        <v>57</v>
      </c>
      <c r="C210" s="170">
        <f>SUM(C192:C209)</f>
        <v>810</v>
      </c>
      <c r="D210" s="118">
        <f>SUM(D192:D209)</f>
        <v>48</v>
      </c>
      <c r="E210" s="118">
        <f>SUM(E192:E209)</f>
        <v>42</v>
      </c>
      <c r="F210" s="118">
        <f>SUM(F192:F209)</f>
        <v>0</v>
      </c>
      <c r="G210" s="118">
        <f>SUM(G192:G209)</f>
        <v>660</v>
      </c>
      <c r="H210" s="118"/>
      <c r="I210" s="121">
        <f>SUM(I201:I209)</f>
        <v>30</v>
      </c>
    </row>
    <row r="211" spans="1:9" ht="30.75" customHeight="1"/>
    <row r="212" spans="1:9" ht="30.75" customHeight="1">
      <c r="A212" s="71"/>
      <c r="B212" s="71"/>
      <c r="C212" s="70"/>
      <c r="D212" s="70"/>
      <c r="E212" s="70"/>
      <c r="F212" s="70"/>
      <c r="G212" s="70"/>
      <c r="H212" s="70"/>
      <c r="I212" s="70"/>
    </row>
    <row r="213" spans="1:9" ht="15.75" customHeight="1">
      <c r="A213" s="425" t="s">
        <v>200</v>
      </c>
      <c r="B213" s="425"/>
      <c r="C213" s="425"/>
      <c r="D213" s="425"/>
      <c r="E213" s="425"/>
      <c r="F213" s="425"/>
      <c r="G213" s="425"/>
      <c r="H213" s="425"/>
      <c r="I213" s="425"/>
    </row>
    <row r="214" spans="1:9" ht="15.75" customHeight="1" thickBot="1">
      <c r="B214" s="109"/>
      <c r="C214" s="110"/>
      <c r="D214" s="110"/>
    </row>
    <row r="215" spans="1:9" ht="13.5" customHeight="1">
      <c r="A215" s="375" t="s">
        <v>88</v>
      </c>
      <c r="B215" s="375" t="s">
        <v>51</v>
      </c>
      <c r="C215" s="377" t="s">
        <v>89</v>
      </c>
      <c r="D215" s="377"/>
      <c r="E215" s="377"/>
      <c r="F215" s="377"/>
      <c r="G215" s="378"/>
      <c r="H215" s="379" t="s">
        <v>90</v>
      </c>
      <c r="I215" s="381" t="s">
        <v>103</v>
      </c>
    </row>
    <row r="216" spans="1:9" ht="15.75" customHeight="1" thickBot="1">
      <c r="A216" s="376"/>
      <c r="B216" s="376"/>
      <c r="C216" s="176" t="s">
        <v>13</v>
      </c>
      <c r="D216" s="177" t="s">
        <v>31</v>
      </c>
      <c r="E216" s="177" t="s">
        <v>92</v>
      </c>
      <c r="F216" s="177" t="s">
        <v>14</v>
      </c>
      <c r="G216" s="177" t="s">
        <v>33</v>
      </c>
      <c r="H216" s="380"/>
      <c r="I216" s="382"/>
    </row>
    <row r="217" spans="1:9" ht="25.5">
      <c r="A217" s="178">
        <v>1</v>
      </c>
      <c r="B217" s="204" t="s">
        <v>174</v>
      </c>
      <c r="C217" s="262">
        <v>180</v>
      </c>
      <c r="D217" s="149">
        <v>10</v>
      </c>
      <c r="E217" s="149">
        <v>6</v>
      </c>
      <c r="F217" s="149"/>
      <c r="G217" s="146">
        <f t="shared" ref="G217:G221" si="13">C217-D217-E217-F217</f>
        <v>164</v>
      </c>
      <c r="H217" s="149"/>
      <c r="I217" s="150"/>
    </row>
    <row r="218" spans="1:9">
      <c r="A218" s="178">
        <v>2</v>
      </c>
      <c r="B218" s="207" t="s">
        <v>182</v>
      </c>
      <c r="C218" s="76">
        <v>120</v>
      </c>
      <c r="D218" s="75">
        <v>10</v>
      </c>
      <c r="E218" s="75">
        <v>6</v>
      </c>
      <c r="F218" s="75"/>
      <c r="G218" s="75">
        <f t="shared" si="13"/>
        <v>104</v>
      </c>
      <c r="H218" s="13"/>
      <c r="I218" s="113"/>
    </row>
    <row r="219" spans="1:9" ht="13.5" customHeight="1">
      <c r="A219" s="178">
        <v>3</v>
      </c>
      <c r="B219" s="200" t="s">
        <v>179</v>
      </c>
      <c r="C219" s="76">
        <v>90</v>
      </c>
      <c r="D219" s="75">
        <v>6</v>
      </c>
      <c r="E219" s="75">
        <v>10</v>
      </c>
      <c r="F219" s="75"/>
      <c r="G219" s="75">
        <f t="shared" si="13"/>
        <v>74</v>
      </c>
      <c r="H219" s="13"/>
      <c r="I219" s="113"/>
    </row>
    <row r="220" spans="1:9" ht="13.5" customHeight="1">
      <c r="A220" s="178">
        <v>4</v>
      </c>
      <c r="B220" s="212" t="s">
        <v>180</v>
      </c>
      <c r="C220" s="76">
        <v>120</v>
      </c>
      <c r="D220" s="13">
        <v>6</v>
      </c>
      <c r="E220" s="13">
        <v>10</v>
      </c>
      <c r="F220" s="13"/>
      <c r="G220" s="75">
        <f t="shared" si="13"/>
        <v>104</v>
      </c>
      <c r="H220" s="13"/>
      <c r="I220" s="113"/>
    </row>
    <row r="221" spans="1:9" ht="12.75" customHeight="1">
      <c r="A221" s="178">
        <v>5</v>
      </c>
      <c r="B221" s="200" t="s">
        <v>181</v>
      </c>
      <c r="C221" s="76">
        <v>120</v>
      </c>
      <c r="D221" s="13">
        <v>6</v>
      </c>
      <c r="E221" s="13">
        <v>10</v>
      </c>
      <c r="F221" s="13"/>
      <c r="G221" s="75">
        <f t="shared" si="13"/>
        <v>104</v>
      </c>
      <c r="H221" s="13"/>
      <c r="I221" s="113"/>
    </row>
    <row r="222" spans="1:9" ht="27.75" customHeight="1">
      <c r="A222" s="391">
        <v>6</v>
      </c>
      <c r="B222" s="159" t="s">
        <v>149</v>
      </c>
      <c r="C222" s="394">
        <v>60</v>
      </c>
      <c r="D222" s="396">
        <v>8</v>
      </c>
      <c r="E222" s="396">
        <v>2</v>
      </c>
      <c r="F222" s="396"/>
      <c r="G222" s="396">
        <f t="shared" ref="G222" si="14">C222-D222-E222-F222</f>
        <v>50</v>
      </c>
      <c r="H222" s="398"/>
      <c r="I222" s="400"/>
    </row>
    <row r="223" spans="1:9" ht="31.5" customHeight="1" thickBot="1">
      <c r="A223" s="393"/>
      <c r="B223" s="162" t="s">
        <v>150</v>
      </c>
      <c r="C223" s="404"/>
      <c r="D223" s="405"/>
      <c r="E223" s="405"/>
      <c r="F223" s="405"/>
      <c r="G223" s="405"/>
      <c r="H223" s="406"/>
      <c r="I223" s="407"/>
    </row>
    <row r="224" spans="1:9" ht="50.25" customHeight="1">
      <c r="A224" s="178">
        <v>1</v>
      </c>
      <c r="B224" s="174" t="s">
        <v>148</v>
      </c>
      <c r="C224" s="197"/>
      <c r="D224" s="105"/>
      <c r="E224" s="105"/>
      <c r="F224" s="105"/>
      <c r="G224" s="105"/>
      <c r="H224" s="149" t="s">
        <v>93</v>
      </c>
      <c r="I224" s="150">
        <v>2</v>
      </c>
    </row>
    <row r="225" spans="1:18" ht="15.75" customHeight="1">
      <c r="A225" s="178">
        <v>2</v>
      </c>
      <c r="B225" s="188" t="s">
        <v>171</v>
      </c>
      <c r="C225" s="76"/>
      <c r="D225" s="75"/>
      <c r="E225" s="75"/>
      <c r="F225" s="75"/>
      <c r="G225" s="75"/>
      <c r="H225" s="73" t="s">
        <v>101</v>
      </c>
      <c r="I225" s="113">
        <v>4</v>
      </c>
    </row>
    <row r="226" spans="1:18" ht="15" customHeight="1">
      <c r="A226" s="178">
        <v>3</v>
      </c>
      <c r="B226" s="190" t="s">
        <v>145</v>
      </c>
      <c r="C226" s="76"/>
      <c r="D226" s="75"/>
      <c r="E226" s="75"/>
      <c r="F226" s="74"/>
      <c r="G226" s="75"/>
      <c r="H226" s="73" t="s">
        <v>101</v>
      </c>
      <c r="I226" s="125">
        <v>4</v>
      </c>
    </row>
    <row r="227" spans="1:18" ht="13.5" customHeight="1">
      <c r="A227" s="178">
        <v>4</v>
      </c>
      <c r="B227" s="190" t="s">
        <v>144</v>
      </c>
      <c r="C227" s="76"/>
      <c r="D227" s="75"/>
      <c r="E227" s="75"/>
      <c r="F227" s="75"/>
      <c r="G227" s="75"/>
      <c r="H227" s="73" t="s">
        <v>101</v>
      </c>
      <c r="I227" s="113">
        <v>4</v>
      </c>
    </row>
    <row r="228" spans="1:18" ht="13.5" customHeight="1">
      <c r="A228" s="178">
        <v>5</v>
      </c>
      <c r="B228" s="212" t="s">
        <v>172</v>
      </c>
      <c r="C228" s="76"/>
      <c r="D228" s="75"/>
      <c r="E228" s="75"/>
      <c r="F228" s="75"/>
      <c r="G228" s="75"/>
      <c r="H228" s="73" t="s">
        <v>100</v>
      </c>
      <c r="I228" s="113">
        <v>4</v>
      </c>
    </row>
    <row r="229" spans="1:18" ht="13.5" customHeight="1">
      <c r="A229" s="178">
        <v>6</v>
      </c>
      <c r="B229" s="200" t="s">
        <v>173</v>
      </c>
      <c r="C229" s="76"/>
      <c r="D229" s="75"/>
      <c r="E229" s="75"/>
      <c r="F229" s="75"/>
      <c r="G229" s="75"/>
      <c r="H229" s="73" t="s">
        <v>100</v>
      </c>
      <c r="I229" s="113">
        <v>4</v>
      </c>
    </row>
    <row r="230" spans="1:18" ht="28.5" customHeight="1">
      <c r="A230" s="178">
        <v>7</v>
      </c>
      <c r="B230" s="159" t="s">
        <v>112</v>
      </c>
      <c r="C230" s="76"/>
      <c r="D230" s="75"/>
      <c r="E230" s="75"/>
      <c r="F230" s="75"/>
      <c r="G230" s="75"/>
      <c r="H230" s="73" t="s">
        <v>100</v>
      </c>
      <c r="I230" s="113">
        <v>3</v>
      </c>
    </row>
    <row r="231" spans="1:18" ht="28.5" customHeight="1">
      <c r="A231" s="391">
        <v>8</v>
      </c>
      <c r="B231" s="159" t="s">
        <v>146</v>
      </c>
      <c r="C231" s="394"/>
      <c r="D231" s="396"/>
      <c r="E231" s="396"/>
      <c r="F231" s="396"/>
      <c r="G231" s="396"/>
      <c r="H231" s="398" t="s">
        <v>100</v>
      </c>
      <c r="I231" s="400">
        <v>2</v>
      </c>
      <c r="L231" s="91"/>
      <c r="M231" s="91"/>
      <c r="N231" s="91"/>
      <c r="O231" s="91"/>
      <c r="P231" s="91"/>
      <c r="Q231" s="91"/>
      <c r="R231" s="91"/>
    </row>
    <row r="232" spans="1:18" ht="27" customHeight="1" thickBot="1">
      <c r="A232" s="392"/>
      <c r="B232" s="260" t="s">
        <v>147</v>
      </c>
      <c r="C232" s="395"/>
      <c r="D232" s="397"/>
      <c r="E232" s="397"/>
      <c r="F232" s="397"/>
      <c r="G232" s="397"/>
      <c r="H232" s="399"/>
      <c r="I232" s="401"/>
      <c r="L232" s="91"/>
      <c r="M232" s="91"/>
      <c r="N232" s="91"/>
      <c r="O232" s="91"/>
      <c r="P232" s="91"/>
      <c r="Q232" s="91"/>
      <c r="R232" s="91"/>
    </row>
    <row r="233" spans="1:18" s="72" customFormat="1" ht="13.5" customHeight="1" thickBot="1">
      <c r="A233" s="157"/>
      <c r="B233" s="157" t="s">
        <v>57</v>
      </c>
      <c r="C233" s="170">
        <f>SUM(C217:C232)</f>
        <v>690</v>
      </c>
      <c r="D233" s="118">
        <f>SUM(D217:D232)</f>
        <v>46</v>
      </c>
      <c r="E233" s="118">
        <f>SUM(E217:E232)</f>
        <v>44</v>
      </c>
      <c r="F233" s="118">
        <f>SUM(F217:F232)</f>
        <v>0</v>
      </c>
      <c r="G233" s="118">
        <f>SUM(G217:G232)</f>
        <v>600</v>
      </c>
      <c r="H233" s="118"/>
      <c r="I233" s="121">
        <f>SUM(I224:I232)</f>
        <v>27</v>
      </c>
    </row>
    <row r="234" spans="1:18" s="72" customFormat="1" ht="13.5" customHeight="1">
      <c r="A234" s="71"/>
      <c r="B234" s="71"/>
      <c r="C234" s="70"/>
      <c r="D234" s="70"/>
      <c r="E234" s="70"/>
      <c r="F234" s="70"/>
      <c r="G234" s="70"/>
      <c r="H234" s="70"/>
      <c r="I234" s="70"/>
    </row>
    <row r="235" spans="1:18" s="72" customFormat="1" ht="13.5" customHeight="1">
      <c r="A235" s="71"/>
      <c r="B235" s="71"/>
      <c r="C235" s="70"/>
      <c r="D235" s="70"/>
      <c r="E235" s="70"/>
      <c r="F235" s="70"/>
      <c r="G235" s="70"/>
      <c r="H235" s="70"/>
      <c r="I235" s="70"/>
    </row>
    <row r="236" spans="1:18" ht="19.5" customHeight="1">
      <c r="A236" s="425" t="s">
        <v>193</v>
      </c>
      <c r="B236" s="425"/>
      <c r="C236" s="425"/>
      <c r="D236" s="425"/>
      <c r="E236" s="425"/>
      <c r="F236" s="425"/>
      <c r="G236" s="425"/>
      <c r="H236" s="425"/>
      <c r="I236" s="425"/>
      <c r="M236" s="91"/>
    </row>
    <row r="237" spans="1:18" ht="19.5" customHeight="1" thickBot="1">
      <c r="B237" s="109"/>
      <c r="C237" s="110"/>
      <c r="D237" s="110"/>
      <c r="M237" s="91"/>
    </row>
    <row r="238" spans="1:18" ht="12.75" customHeight="1">
      <c r="A238" s="375" t="s">
        <v>88</v>
      </c>
      <c r="B238" s="375" t="s">
        <v>51</v>
      </c>
      <c r="C238" s="377" t="s">
        <v>89</v>
      </c>
      <c r="D238" s="377"/>
      <c r="E238" s="377"/>
      <c r="F238" s="377"/>
      <c r="G238" s="378"/>
      <c r="H238" s="379" t="s">
        <v>90</v>
      </c>
      <c r="I238" s="381" t="s">
        <v>103</v>
      </c>
    </row>
    <row r="239" spans="1:18" ht="15.75" customHeight="1" thickBot="1">
      <c r="A239" s="376"/>
      <c r="B239" s="376"/>
      <c r="C239" s="176" t="s">
        <v>13</v>
      </c>
      <c r="D239" s="177" t="s">
        <v>31</v>
      </c>
      <c r="E239" s="177" t="s">
        <v>92</v>
      </c>
      <c r="F239" s="177" t="s">
        <v>14</v>
      </c>
      <c r="G239" s="177" t="s">
        <v>33</v>
      </c>
      <c r="H239" s="380"/>
      <c r="I239" s="382"/>
    </row>
    <row r="240" spans="1:18" ht="12.75" customHeight="1">
      <c r="A240" s="178">
        <v>1</v>
      </c>
      <c r="B240" s="236" t="s">
        <v>152</v>
      </c>
      <c r="C240" s="235">
        <v>120</v>
      </c>
      <c r="D240" s="153">
        <v>10</v>
      </c>
      <c r="E240" s="153">
        <v>6</v>
      </c>
      <c r="F240" s="153"/>
      <c r="G240" s="146">
        <f t="shared" ref="G240:G245" si="15">C240-D240-E240-F240</f>
        <v>104</v>
      </c>
      <c r="H240" s="205"/>
      <c r="I240" s="150"/>
    </row>
    <row r="241" spans="1:18" ht="13.5" customHeight="1">
      <c r="A241" s="178">
        <v>2</v>
      </c>
      <c r="B241" s="200" t="s">
        <v>113</v>
      </c>
      <c r="C241" s="76">
        <v>120</v>
      </c>
      <c r="D241" s="75">
        <v>10</v>
      </c>
      <c r="E241" s="75">
        <v>6</v>
      </c>
      <c r="F241" s="75"/>
      <c r="G241" s="75">
        <f t="shared" si="15"/>
        <v>104</v>
      </c>
      <c r="H241" s="13"/>
      <c r="I241" s="113"/>
    </row>
    <row r="242" spans="1:18" ht="13.5" customHeight="1">
      <c r="A242" s="178">
        <v>3</v>
      </c>
      <c r="B242" s="200" t="s">
        <v>183</v>
      </c>
      <c r="C242" s="76">
        <v>120</v>
      </c>
      <c r="D242" s="13">
        <v>6</v>
      </c>
      <c r="E242" s="13">
        <v>10</v>
      </c>
      <c r="F242" s="13"/>
      <c r="G242" s="75">
        <f t="shared" si="15"/>
        <v>104</v>
      </c>
      <c r="H242" s="13"/>
      <c r="I242" s="113"/>
    </row>
    <row r="243" spans="1:18" ht="29.25" customHeight="1">
      <c r="A243" s="391">
        <v>4</v>
      </c>
      <c r="B243" s="159" t="s">
        <v>151</v>
      </c>
      <c r="C243" s="394">
        <v>60</v>
      </c>
      <c r="D243" s="396">
        <v>10</v>
      </c>
      <c r="E243" s="396">
        <v>2</v>
      </c>
      <c r="F243" s="396"/>
      <c r="G243" s="396">
        <f t="shared" ref="G243" si="16">C243-D243-E243-F243</f>
        <v>48</v>
      </c>
      <c r="H243" s="398"/>
      <c r="I243" s="400"/>
    </row>
    <row r="244" spans="1:18" ht="13.5" customHeight="1">
      <c r="A244" s="414"/>
      <c r="B244" s="189" t="s">
        <v>97</v>
      </c>
      <c r="C244" s="413"/>
      <c r="D244" s="410"/>
      <c r="E244" s="410"/>
      <c r="F244" s="410"/>
      <c r="G244" s="410"/>
      <c r="H244" s="417"/>
      <c r="I244" s="422"/>
    </row>
    <row r="245" spans="1:18" ht="13.5" customHeight="1">
      <c r="A245" s="391">
        <v>5</v>
      </c>
      <c r="B245" s="173" t="s">
        <v>153</v>
      </c>
      <c r="C245" s="394">
        <v>60</v>
      </c>
      <c r="D245" s="396">
        <v>10</v>
      </c>
      <c r="E245" s="396">
        <v>2</v>
      </c>
      <c r="F245" s="396"/>
      <c r="G245" s="396">
        <f t="shared" si="15"/>
        <v>48</v>
      </c>
      <c r="H245" s="398"/>
      <c r="I245" s="400"/>
    </row>
    <row r="246" spans="1:18" ht="13.5" customHeight="1">
      <c r="A246" s="414"/>
      <c r="B246" s="237" t="s">
        <v>114</v>
      </c>
      <c r="C246" s="413"/>
      <c r="D246" s="410"/>
      <c r="E246" s="410"/>
      <c r="F246" s="410"/>
      <c r="G246" s="410"/>
      <c r="H246" s="417"/>
      <c r="I246" s="422"/>
      <c r="L246" s="86" t="s">
        <v>29</v>
      </c>
    </row>
    <row r="247" spans="1:18" ht="28.5" customHeight="1" thickBot="1">
      <c r="A247" s="156">
        <v>6</v>
      </c>
      <c r="B247" s="239" t="s">
        <v>107</v>
      </c>
      <c r="C247" s="240">
        <v>60</v>
      </c>
      <c r="D247" s="116">
        <v>6</v>
      </c>
      <c r="E247" s="116">
        <v>2</v>
      </c>
      <c r="F247" s="116"/>
      <c r="G247" s="126">
        <f>C247-D247-E247-F247</f>
        <v>52</v>
      </c>
      <c r="H247" s="116"/>
      <c r="I247" s="117"/>
    </row>
    <row r="248" spans="1:18" ht="29.25" customHeight="1">
      <c r="A248" s="178">
        <v>1</v>
      </c>
      <c r="B248" s="204" t="s">
        <v>174</v>
      </c>
      <c r="C248" s="175"/>
      <c r="D248" s="146"/>
      <c r="E248" s="146"/>
      <c r="F248" s="146"/>
      <c r="G248" s="146"/>
      <c r="H248" s="205" t="s">
        <v>100</v>
      </c>
      <c r="I248" s="150">
        <v>6</v>
      </c>
    </row>
    <row r="249" spans="1:18" ht="15" customHeight="1">
      <c r="A249" s="178">
        <v>2</v>
      </c>
      <c r="B249" s="207" t="s">
        <v>182</v>
      </c>
      <c r="C249" s="76"/>
      <c r="D249" s="75"/>
      <c r="E249" s="75"/>
      <c r="F249" s="75"/>
      <c r="G249" s="75"/>
      <c r="H249" s="73" t="s">
        <v>100</v>
      </c>
      <c r="I249" s="113">
        <v>4</v>
      </c>
    </row>
    <row r="250" spans="1:18">
      <c r="A250" s="178">
        <v>3</v>
      </c>
      <c r="B250" s="200" t="s">
        <v>179</v>
      </c>
      <c r="C250" s="69"/>
      <c r="D250" s="13"/>
      <c r="E250" s="13"/>
      <c r="F250" s="13"/>
      <c r="G250" s="13"/>
      <c r="H250" s="73" t="s">
        <v>100</v>
      </c>
      <c r="I250" s="113">
        <v>3</v>
      </c>
    </row>
    <row r="251" spans="1:18" ht="13.5" customHeight="1">
      <c r="A251" s="178">
        <v>4</v>
      </c>
      <c r="B251" s="212" t="s">
        <v>180</v>
      </c>
      <c r="C251" s="69"/>
      <c r="D251" s="13"/>
      <c r="E251" s="13"/>
      <c r="F251" s="13"/>
      <c r="G251" s="13"/>
      <c r="H251" s="73" t="s">
        <v>101</v>
      </c>
      <c r="I251" s="113">
        <v>4</v>
      </c>
    </row>
    <row r="252" spans="1:18" ht="13.5" customHeight="1">
      <c r="A252" s="178">
        <v>5</v>
      </c>
      <c r="B252" s="200" t="s">
        <v>181</v>
      </c>
      <c r="C252" s="69"/>
      <c r="D252" s="13"/>
      <c r="E252" s="13"/>
      <c r="F252" s="13"/>
      <c r="G252" s="13"/>
      <c r="H252" s="73" t="s">
        <v>101</v>
      </c>
      <c r="I252" s="113">
        <v>4</v>
      </c>
      <c r="M252" s="91"/>
    </row>
    <row r="253" spans="1:18" ht="27" customHeight="1">
      <c r="A253" s="391">
        <v>6</v>
      </c>
      <c r="B253" s="159" t="s">
        <v>149</v>
      </c>
      <c r="C253" s="394"/>
      <c r="D253" s="396"/>
      <c r="E253" s="396"/>
      <c r="F253" s="396"/>
      <c r="G253" s="396"/>
      <c r="H253" s="398" t="s">
        <v>100</v>
      </c>
      <c r="I253" s="400">
        <v>2</v>
      </c>
      <c r="L253" s="92"/>
      <c r="M253" s="92"/>
      <c r="N253" s="92"/>
      <c r="O253" s="91"/>
      <c r="P253" s="91"/>
      <c r="Q253" s="91"/>
      <c r="R253" s="91"/>
    </row>
    <row r="254" spans="1:18" ht="27.75" customHeight="1" thickBot="1">
      <c r="A254" s="392"/>
      <c r="B254" s="162" t="s">
        <v>150</v>
      </c>
      <c r="C254" s="395"/>
      <c r="D254" s="397"/>
      <c r="E254" s="397"/>
      <c r="F254" s="397"/>
      <c r="G254" s="397"/>
      <c r="H254" s="399"/>
      <c r="I254" s="401"/>
    </row>
    <row r="255" spans="1:18" s="72" customFormat="1" ht="13.5" customHeight="1" thickBot="1">
      <c r="A255" s="157"/>
      <c r="B255" s="154" t="s">
        <v>57</v>
      </c>
      <c r="C255" s="118">
        <f>SUM(C240:C254)</f>
        <v>540</v>
      </c>
      <c r="D255" s="118">
        <f>SUM(D240:D254)</f>
        <v>52</v>
      </c>
      <c r="E255" s="118">
        <f>SUM(E240:E254)</f>
        <v>28</v>
      </c>
      <c r="F255" s="118">
        <f>SUM(F240:F254)</f>
        <v>0</v>
      </c>
      <c r="G255" s="118">
        <f>SUM(G240:G254)</f>
        <v>460</v>
      </c>
      <c r="H255" s="118"/>
      <c r="I255" s="121">
        <f>SUM(I248:I254)</f>
        <v>23</v>
      </c>
    </row>
    <row r="256" spans="1:18" s="72" customFormat="1" ht="13.5" customHeight="1">
      <c r="A256" s="71"/>
      <c r="B256" s="71"/>
      <c r="C256" s="70"/>
      <c r="D256" s="70"/>
      <c r="E256" s="70"/>
      <c r="F256" s="70"/>
      <c r="G256" s="70"/>
      <c r="H256" s="70"/>
      <c r="I256" s="70"/>
    </row>
    <row r="257" spans="1:9" s="72" customFormat="1" ht="13.5" customHeight="1">
      <c r="A257" s="71"/>
      <c r="B257" s="71"/>
      <c r="C257" s="70"/>
      <c r="D257" s="70"/>
      <c r="E257" s="70"/>
      <c r="F257" s="70"/>
      <c r="G257" s="70"/>
      <c r="H257" s="70"/>
      <c r="I257" s="70"/>
    </row>
    <row r="258" spans="1:9" ht="18" customHeight="1">
      <c r="A258" s="425" t="s">
        <v>194</v>
      </c>
      <c r="B258" s="425"/>
      <c r="C258" s="425"/>
      <c r="D258" s="425"/>
      <c r="E258" s="425"/>
      <c r="F258" s="425"/>
      <c r="G258" s="425"/>
      <c r="H258" s="425"/>
      <c r="I258" s="425"/>
    </row>
    <row r="259" spans="1:9" ht="18" customHeight="1" thickBot="1">
      <c r="B259" s="109"/>
      <c r="C259" s="110"/>
      <c r="D259" s="110"/>
    </row>
    <row r="260" spans="1:9" ht="15" customHeight="1">
      <c r="A260" s="375" t="s">
        <v>88</v>
      </c>
      <c r="B260" s="375" t="s">
        <v>51</v>
      </c>
      <c r="C260" s="377" t="s">
        <v>89</v>
      </c>
      <c r="D260" s="377"/>
      <c r="E260" s="377"/>
      <c r="F260" s="377"/>
      <c r="G260" s="378"/>
      <c r="H260" s="379" t="s">
        <v>90</v>
      </c>
      <c r="I260" s="381" t="s">
        <v>103</v>
      </c>
    </row>
    <row r="261" spans="1:9" ht="15.75" thickBot="1">
      <c r="A261" s="376"/>
      <c r="B261" s="376"/>
      <c r="C261" s="176" t="s">
        <v>13</v>
      </c>
      <c r="D261" s="177" t="s">
        <v>31</v>
      </c>
      <c r="E261" s="177" t="s">
        <v>92</v>
      </c>
      <c r="F261" s="177" t="s">
        <v>14</v>
      </c>
      <c r="G261" s="177" t="s">
        <v>33</v>
      </c>
      <c r="H261" s="380"/>
      <c r="I261" s="382"/>
    </row>
    <row r="262" spans="1:9" ht="13.5" customHeight="1">
      <c r="A262" s="178">
        <v>1</v>
      </c>
      <c r="B262" s="174" t="s">
        <v>154</v>
      </c>
      <c r="C262" s="175">
        <v>120</v>
      </c>
      <c r="D262" s="146">
        <v>6</v>
      </c>
      <c r="E262" s="146">
        <v>2</v>
      </c>
      <c r="F262" s="146"/>
      <c r="G262" s="146">
        <f>C262-D262-E262-F262</f>
        <v>112</v>
      </c>
      <c r="H262" s="149"/>
      <c r="I262" s="138"/>
    </row>
    <row r="263" spans="1:9" ht="34.5" customHeight="1">
      <c r="A263" s="155">
        <v>2</v>
      </c>
      <c r="B263" s="238" t="s">
        <v>155</v>
      </c>
      <c r="C263" s="196">
        <v>120</v>
      </c>
      <c r="D263" s="104">
        <v>6</v>
      </c>
      <c r="E263" s="104">
        <v>2</v>
      </c>
      <c r="F263" s="104"/>
      <c r="G263" s="104">
        <f t="shared" ref="G263:G264" si="17">C263-D263-E263-F263</f>
        <v>112</v>
      </c>
      <c r="H263" s="102"/>
      <c r="I263" s="128"/>
    </row>
    <row r="264" spans="1:9" ht="15.75" customHeight="1">
      <c r="A264" s="391">
        <v>3</v>
      </c>
      <c r="B264" s="159" t="s">
        <v>175</v>
      </c>
      <c r="C264" s="394">
        <v>60</v>
      </c>
      <c r="D264" s="396">
        <v>6</v>
      </c>
      <c r="E264" s="396">
        <v>2</v>
      </c>
      <c r="F264" s="396"/>
      <c r="G264" s="396">
        <f t="shared" si="17"/>
        <v>52</v>
      </c>
      <c r="H264" s="398"/>
      <c r="I264" s="400"/>
    </row>
    <row r="265" spans="1:9" ht="15.75" customHeight="1">
      <c r="A265" s="414"/>
      <c r="B265" s="159" t="s">
        <v>176</v>
      </c>
      <c r="C265" s="413"/>
      <c r="D265" s="410"/>
      <c r="E265" s="410"/>
      <c r="F265" s="410"/>
      <c r="G265" s="410"/>
      <c r="H265" s="417"/>
      <c r="I265" s="422"/>
    </row>
    <row r="266" spans="1:9" ht="15.75" customHeight="1">
      <c r="A266" s="391">
        <v>4</v>
      </c>
      <c r="B266" s="159" t="s">
        <v>177</v>
      </c>
      <c r="C266" s="394">
        <v>60</v>
      </c>
      <c r="D266" s="396">
        <v>4</v>
      </c>
      <c r="E266" s="396">
        <v>2</v>
      </c>
      <c r="F266" s="396"/>
      <c r="G266" s="396">
        <f t="shared" ref="G266" si="18">C266-D266-E266-F266</f>
        <v>54</v>
      </c>
      <c r="H266" s="398"/>
      <c r="I266" s="400"/>
    </row>
    <row r="267" spans="1:9" ht="28.5" customHeight="1" thickBot="1">
      <c r="A267" s="393"/>
      <c r="B267" s="162" t="s">
        <v>178</v>
      </c>
      <c r="C267" s="404"/>
      <c r="D267" s="405"/>
      <c r="E267" s="405"/>
      <c r="F267" s="405"/>
      <c r="G267" s="405"/>
      <c r="H267" s="406"/>
      <c r="I267" s="407"/>
    </row>
    <row r="268" spans="1:9" ht="15" customHeight="1">
      <c r="A268" s="178">
        <v>1</v>
      </c>
      <c r="B268" s="192" t="s">
        <v>157</v>
      </c>
      <c r="C268" s="175"/>
      <c r="D268" s="146"/>
      <c r="E268" s="146"/>
      <c r="F268" s="146"/>
      <c r="G268" s="146"/>
      <c r="H268" s="149" t="s">
        <v>94</v>
      </c>
      <c r="I268" s="150">
        <v>10</v>
      </c>
    </row>
    <row r="269" spans="1:9" ht="13.5" customHeight="1">
      <c r="A269" s="178">
        <v>2</v>
      </c>
      <c r="B269" s="200" t="s">
        <v>152</v>
      </c>
      <c r="C269" s="76"/>
      <c r="D269" s="75"/>
      <c r="E269" s="75"/>
      <c r="F269" s="75"/>
      <c r="G269" s="75"/>
      <c r="H269" s="73" t="s">
        <v>100</v>
      </c>
      <c r="I269" s="113">
        <v>4</v>
      </c>
    </row>
    <row r="270" spans="1:9" ht="13.5" customHeight="1">
      <c r="A270" s="178">
        <v>3</v>
      </c>
      <c r="B270" s="200" t="s">
        <v>113</v>
      </c>
      <c r="C270" s="76"/>
      <c r="D270" s="75"/>
      <c r="E270" s="75"/>
      <c r="F270" s="75"/>
      <c r="G270" s="75"/>
      <c r="H270" s="73" t="s">
        <v>100</v>
      </c>
      <c r="I270" s="113">
        <v>4</v>
      </c>
    </row>
    <row r="271" spans="1:9">
      <c r="A271" s="178">
        <v>4</v>
      </c>
      <c r="B271" s="200" t="s">
        <v>183</v>
      </c>
      <c r="C271" s="76"/>
      <c r="D271" s="75"/>
      <c r="E271" s="75"/>
      <c r="F271" s="75"/>
      <c r="G271" s="75"/>
      <c r="H271" s="73" t="s">
        <v>100</v>
      </c>
      <c r="I271" s="113">
        <v>4</v>
      </c>
    </row>
    <row r="272" spans="1:9" ht="30" customHeight="1">
      <c r="A272" s="391">
        <v>5</v>
      </c>
      <c r="B272" s="159" t="s">
        <v>151</v>
      </c>
      <c r="C272" s="394"/>
      <c r="D272" s="396"/>
      <c r="E272" s="396"/>
      <c r="F272" s="396"/>
      <c r="G272" s="396"/>
      <c r="H272" s="398" t="s">
        <v>100</v>
      </c>
      <c r="I272" s="400">
        <v>2</v>
      </c>
    </row>
    <row r="273" spans="1:18">
      <c r="A273" s="414"/>
      <c r="B273" s="189" t="s">
        <v>97</v>
      </c>
      <c r="C273" s="413"/>
      <c r="D273" s="410"/>
      <c r="E273" s="410"/>
      <c r="F273" s="410"/>
      <c r="G273" s="410"/>
      <c r="H273" s="417"/>
      <c r="I273" s="422"/>
    </row>
    <row r="274" spans="1:18">
      <c r="A274" s="391">
        <v>6</v>
      </c>
      <c r="B274" s="173" t="s">
        <v>153</v>
      </c>
      <c r="C274" s="394"/>
      <c r="D274" s="396"/>
      <c r="E274" s="396"/>
      <c r="F274" s="396"/>
      <c r="G274" s="396"/>
      <c r="H274" s="398" t="s">
        <v>100</v>
      </c>
      <c r="I274" s="400">
        <v>2</v>
      </c>
    </row>
    <row r="275" spans="1:18">
      <c r="A275" s="414"/>
      <c r="B275" s="249" t="s">
        <v>114</v>
      </c>
      <c r="C275" s="413"/>
      <c r="D275" s="410"/>
      <c r="E275" s="410"/>
      <c r="F275" s="410"/>
      <c r="G275" s="410"/>
      <c r="H275" s="417"/>
      <c r="I275" s="422"/>
    </row>
    <row r="276" spans="1:18" ht="26.25" thickBot="1">
      <c r="A276" s="243">
        <v>7</v>
      </c>
      <c r="B276" s="244" t="s">
        <v>107</v>
      </c>
      <c r="C276" s="245"/>
      <c r="D276" s="246"/>
      <c r="E276" s="246"/>
      <c r="F276" s="246"/>
      <c r="G276" s="246"/>
      <c r="H276" s="247" t="s">
        <v>100</v>
      </c>
      <c r="I276" s="248">
        <v>2</v>
      </c>
    </row>
    <row r="277" spans="1:18" s="72" customFormat="1" ht="18" customHeight="1" thickBot="1">
      <c r="A277" s="241"/>
      <c r="B277" s="157" t="s">
        <v>57</v>
      </c>
      <c r="C277" s="250">
        <f>SUM(C262:C276)</f>
        <v>360</v>
      </c>
      <c r="D277" s="141">
        <f>SUM(D262:D276)</f>
        <v>22</v>
      </c>
      <c r="E277" s="141">
        <f>SUM(E262:E276)</f>
        <v>8</v>
      </c>
      <c r="F277" s="141">
        <f>SUM(F262:F276)</f>
        <v>0</v>
      </c>
      <c r="G277" s="141">
        <f>SUM(G262:G276)</f>
        <v>330</v>
      </c>
      <c r="H277" s="141"/>
      <c r="I277" s="142">
        <f>SUM(I268:I276)</f>
        <v>28</v>
      </c>
    </row>
    <row r="278" spans="1:18" s="72" customFormat="1" ht="15" customHeight="1">
      <c r="A278" s="71"/>
      <c r="B278" s="71"/>
      <c r="C278" s="70"/>
      <c r="D278" s="70"/>
      <c r="E278" s="70"/>
      <c r="F278" s="70"/>
      <c r="G278" s="70"/>
      <c r="H278" s="70"/>
      <c r="I278" s="70"/>
    </row>
    <row r="279" spans="1:18">
      <c r="A279" s="424" t="s">
        <v>195</v>
      </c>
      <c r="B279" s="424"/>
      <c r="C279" s="424"/>
      <c r="D279" s="424"/>
      <c r="E279" s="424"/>
      <c r="F279" s="424"/>
      <c r="G279" s="424"/>
      <c r="H279" s="424"/>
      <c r="I279" s="424"/>
    </row>
    <row r="280" spans="1:18" ht="15" customHeight="1">
      <c r="A280" s="425"/>
      <c r="B280" s="425"/>
      <c r="C280" s="425"/>
      <c r="D280" s="425"/>
      <c r="E280" s="425"/>
      <c r="F280" s="425"/>
      <c r="G280" s="425"/>
      <c r="H280" s="425"/>
      <c r="I280" s="425"/>
    </row>
    <row r="281" spans="1:18" ht="15" customHeight="1" thickBot="1">
      <c r="B281" s="109"/>
      <c r="C281" s="110"/>
      <c r="D281" s="110"/>
    </row>
    <row r="282" spans="1:18" ht="15" customHeight="1">
      <c r="A282" s="373" t="s">
        <v>88</v>
      </c>
      <c r="B282" s="375" t="s">
        <v>51</v>
      </c>
      <c r="C282" s="377" t="s">
        <v>89</v>
      </c>
      <c r="D282" s="377"/>
      <c r="E282" s="377"/>
      <c r="F282" s="377"/>
      <c r="G282" s="378"/>
      <c r="H282" s="379" t="s">
        <v>90</v>
      </c>
      <c r="I282" s="381" t="s">
        <v>103</v>
      </c>
    </row>
    <row r="283" spans="1:18" ht="15" customHeight="1" thickBot="1">
      <c r="A283" s="374"/>
      <c r="B283" s="376"/>
      <c r="C283" s="176" t="s">
        <v>13</v>
      </c>
      <c r="D283" s="177" t="s">
        <v>31</v>
      </c>
      <c r="E283" s="177" t="s">
        <v>92</v>
      </c>
      <c r="F283" s="177" t="s">
        <v>14</v>
      </c>
      <c r="G283" s="177" t="s">
        <v>33</v>
      </c>
      <c r="H283" s="380"/>
      <c r="I283" s="382"/>
    </row>
    <row r="284" spans="1:18" ht="15" customHeight="1">
      <c r="A284" s="180">
        <v>1</v>
      </c>
      <c r="B284" s="174" t="s">
        <v>154</v>
      </c>
      <c r="C284" s="175"/>
      <c r="D284" s="146"/>
      <c r="E284" s="146"/>
      <c r="F284" s="146"/>
      <c r="G284" s="146"/>
      <c r="H284" s="148" t="s">
        <v>100</v>
      </c>
      <c r="I284" s="152">
        <v>4</v>
      </c>
      <c r="O284" s="91"/>
      <c r="P284" s="91"/>
      <c r="Q284" s="91"/>
      <c r="R284" s="91"/>
    </row>
    <row r="285" spans="1:18" ht="27" customHeight="1">
      <c r="A285" s="254">
        <v>2</v>
      </c>
      <c r="B285" s="238" t="s">
        <v>155</v>
      </c>
      <c r="C285" s="151"/>
      <c r="D285" s="102"/>
      <c r="E285" s="102"/>
      <c r="F285" s="102"/>
      <c r="G285" s="102"/>
      <c r="H285" s="102" t="s">
        <v>100</v>
      </c>
      <c r="I285" s="143">
        <v>4</v>
      </c>
      <c r="O285" s="91"/>
      <c r="P285" s="91"/>
      <c r="Q285" s="91"/>
      <c r="R285" s="91"/>
    </row>
    <row r="286" spans="1:18" ht="15" customHeight="1">
      <c r="A286" s="420">
        <v>3</v>
      </c>
      <c r="B286" s="159" t="s">
        <v>175</v>
      </c>
      <c r="C286" s="151"/>
      <c r="D286" s="102"/>
      <c r="E286" s="102"/>
      <c r="F286" s="102"/>
      <c r="G286" s="102"/>
      <c r="H286" s="398" t="s">
        <v>100</v>
      </c>
      <c r="I286" s="400">
        <v>2</v>
      </c>
      <c r="O286" s="91"/>
      <c r="P286" s="91"/>
      <c r="Q286" s="91"/>
      <c r="R286" s="91"/>
    </row>
    <row r="287" spans="1:18" ht="15" customHeight="1">
      <c r="A287" s="421"/>
      <c r="B287" s="159" t="s">
        <v>176</v>
      </c>
      <c r="C287" s="151"/>
      <c r="D287" s="102"/>
      <c r="E287" s="102"/>
      <c r="F287" s="102"/>
      <c r="G287" s="102"/>
      <c r="H287" s="417"/>
      <c r="I287" s="422"/>
      <c r="O287" s="91"/>
      <c r="P287" s="91"/>
      <c r="Q287" s="91"/>
      <c r="R287" s="91"/>
    </row>
    <row r="288" spans="1:18" ht="15" customHeight="1">
      <c r="A288" s="420">
        <v>4</v>
      </c>
      <c r="B288" s="159" t="s">
        <v>177</v>
      </c>
      <c r="C288" s="151"/>
      <c r="D288" s="102"/>
      <c r="E288" s="102"/>
      <c r="F288" s="102"/>
      <c r="G288" s="102"/>
      <c r="H288" s="398" t="s">
        <v>100</v>
      </c>
      <c r="I288" s="400">
        <v>2</v>
      </c>
    </row>
    <row r="289" spans="1:9" ht="30.75" customHeight="1" thickBot="1">
      <c r="A289" s="423"/>
      <c r="B289" s="260" t="s">
        <v>178</v>
      </c>
      <c r="C289" s="151"/>
      <c r="D289" s="102"/>
      <c r="E289" s="102"/>
      <c r="F289" s="102"/>
      <c r="G289" s="102"/>
      <c r="H289" s="399"/>
      <c r="I289" s="401"/>
    </row>
    <row r="290" spans="1:9" s="145" customFormat="1" ht="18" customHeight="1" thickBot="1">
      <c r="A290" s="255"/>
      <c r="B290" s="261" t="s">
        <v>91</v>
      </c>
      <c r="C290" s="258"/>
      <c r="D290" s="252"/>
      <c r="E290" s="252"/>
      <c r="F290" s="252"/>
      <c r="G290" s="252"/>
      <c r="H290" s="252"/>
      <c r="I290" s="253"/>
    </row>
    <row r="291" spans="1:9" s="86" customFormat="1" ht="15.75" thickBot="1">
      <c r="A291" s="256">
        <v>1</v>
      </c>
      <c r="B291" s="251" t="s">
        <v>199</v>
      </c>
      <c r="C291" s="242"/>
      <c r="D291" s="139"/>
      <c r="E291" s="139"/>
      <c r="F291" s="139"/>
      <c r="G291" s="139"/>
      <c r="H291" s="139" t="s">
        <v>93</v>
      </c>
      <c r="I291" s="144">
        <v>20</v>
      </c>
    </row>
    <row r="292" spans="1:9" s="72" customFormat="1" ht="18" customHeight="1" thickBot="1">
      <c r="A292" s="257"/>
      <c r="B292" s="241" t="s">
        <v>57</v>
      </c>
      <c r="C292" s="259"/>
      <c r="D292" s="140"/>
      <c r="E292" s="140"/>
      <c r="F292" s="140"/>
      <c r="G292" s="140"/>
      <c r="H292" s="140"/>
      <c r="I292" s="142">
        <f>SUM(I284:I291)</f>
        <v>32</v>
      </c>
    </row>
    <row r="293" spans="1:9" s="72" customFormat="1" ht="18" customHeight="1">
      <c r="A293" s="71"/>
      <c r="B293" s="71"/>
      <c r="C293" s="96"/>
      <c r="D293" s="71"/>
      <c r="E293" s="71"/>
      <c r="F293" s="71"/>
      <c r="G293" s="71"/>
      <c r="H293" s="71"/>
      <c r="I293" s="112"/>
    </row>
    <row r="294" spans="1:9" s="72" customFormat="1" ht="18" customHeight="1">
      <c r="A294" s="71"/>
      <c r="B294" s="71"/>
      <c r="C294" s="96"/>
      <c r="D294" s="71"/>
      <c r="E294" s="71"/>
      <c r="F294" s="71"/>
      <c r="G294" s="71"/>
      <c r="H294" s="71"/>
      <c r="I294" s="112"/>
    </row>
    <row r="295" spans="1:9">
      <c r="A295" s="111"/>
      <c r="B295" s="87" t="s">
        <v>196</v>
      </c>
      <c r="D295" s="368" t="s">
        <v>184</v>
      </c>
      <c r="E295" s="368"/>
      <c r="F295" s="368"/>
      <c r="G295" s="368"/>
    </row>
    <row r="296" spans="1:9">
      <c r="A296" s="94"/>
    </row>
    <row r="297" spans="1:9">
      <c r="A297" s="94"/>
      <c r="B297" s="87" t="s">
        <v>197</v>
      </c>
      <c r="D297" s="86" t="s">
        <v>156</v>
      </c>
      <c r="E297" s="86"/>
      <c r="F297" s="86"/>
      <c r="G297" s="86"/>
    </row>
  </sheetData>
  <mergeCells count="205">
    <mergeCell ref="A245:A246"/>
    <mergeCell ref="A243:A244"/>
    <mergeCell ref="C243:C244"/>
    <mergeCell ref="C231:C232"/>
    <mergeCell ref="D231:D232"/>
    <mergeCell ref="E231:E232"/>
    <mergeCell ref="F231:F232"/>
    <mergeCell ref="G231:G232"/>
    <mergeCell ref="A258:I258"/>
    <mergeCell ref="C253:C254"/>
    <mergeCell ref="D253:D254"/>
    <mergeCell ref="I243:I244"/>
    <mergeCell ref="D243:D244"/>
    <mergeCell ref="E243:E244"/>
    <mergeCell ref="F243:F244"/>
    <mergeCell ref="G243:G244"/>
    <mergeCell ref="H243:H244"/>
    <mergeCell ref="A279:I280"/>
    <mergeCell ref="A35:I35"/>
    <mergeCell ref="A51:I51"/>
    <mergeCell ref="A69:I70"/>
    <mergeCell ref="A104:I104"/>
    <mergeCell ref="A129:I129"/>
    <mergeCell ref="A162:I162"/>
    <mergeCell ref="A188:I188"/>
    <mergeCell ref="A213:I213"/>
    <mergeCell ref="A236:I236"/>
    <mergeCell ref="A274:A275"/>
    <mergeCell ref="C274:C275"/>
    <mergeCell ref="D274:D275"/>
    <mergeCell ref="E274:E275"/>
    <mergeCell ref="F274:F275"/>
    <mergeCell ref="G274:G275"/>
    <mergeCell ref="H274:H275"/>
    <mergeCell ref="I238:I239"/>
    <mergeCell ref="E253:E254"/>
    <mergeCell ref="F253:F254"/>
    <mergeCell ref="G253:G254"/>
    <mergeCell ref="H253:H254"/>
    <mergeCell ref="A231:A232"/>
    <mergeCell ref="I253:I254"/>
    <mergeCell ref="H288:H289"/>
    <mergeCell ref="I286:I287"/>
    <mergeCell ref="I288:I289"/>
    <mergeCell ref="A288:A289"/>
    <mergeCell ref="A253:A254"/>
    <mergeCell ref="C272:C273"/>
    <mergeCell ref="D272:D273"/>
    <mergeCell ref="E272:E273"/>
    <mergeCell ref="F272:F273"/>
    <mergeCell ref="G272:G273"/>
    <mergeCell ref="H272:H273"/>
    <mergeCell ref="I272:I273"/>
    <mergeCell ref="C264:C265"/>
    <mergeCell ref="D264:D265"/>
    <mergeCell ref="E264:E265"/>
    <mergeCell ref="F264:F265"/>
    <mergeCell ref="G264:G265"/>
    <mergeCell ref="H264:H265"/>
    <mergeCell ref="I264:I265"/>
    <mergeCell ref="C266:C267"/>
    <mergeCell ref="D266:D267"/>
    <mergeCell ref="E266:E267"/>
    <mergeCell ref="I274:I275"/>
    <mergeCell ref="A272:A273"/>
    <mergeCell ref="A286:A287"/>
    <mergeCell ref="H286:H287"/>
    <mergeCell ref="C245:C246"/>
    <mergeCell ref="D245:D246"/>
    <mergeCell ref="E245:E246"/>
    <mergeCell ref="F245:F246"/>
    <mergeCell ref="G245:G246"/>
    <mergeCell ref="H245:H246"/>
    <mergeCell ref="I245:I246"/>
    <mergeCell ref="I282:I283"/>
    <mergeCell ref="A260:A261"/>
    <mergeCell ref="B260:B261"/>
    <mergeCell ref="C260:G260"/>
    <mergeCell ref="H260:H261"/>
    <mergeCell ref="I260:I261"/>
    <mergeCell ref="C282:G282"/>
    <mergeCell ref="H282:H283"/>
    <mergeCell ref="F266:F267"/>
    <mergeCell ref="G266:G267"/>
    <mergeCell ref="H266:H267"/>
    <mergeCell ref="I266:I267"/>
    <mergeCell ref="A264:A265"/>
    <mergeCell ref="A282:A283"/>
    <mergeCell ref="B282:B283"/>
    <mergeCell ref="I190:I191"/>
    <mergeCell ref="I231:I232"/>
    <mergeCell ref="D222:D223"/>
    <mergeCell ref="E222:E223"/>
    <mergeCell ref="F222:F223"/>
    <mergeCell ref="G222:G223"/>
    <mergeCell ref="H222:H223"/>
    <mergeCell ref="I222:I223"/>
    <mergeCell ref="H198:H199"/>
    <mergeCell ref="I198:I199"/>
    <mergeCell ref="I215:I216"/>
    <mergeCell ref="H231:H232"/>
    <mergeCell ref="A123:A124"/>
    <mergeCell ref="I139:I143"/>
    <mergeCell ref="A266:A267"/>
    <mergeCell ref="A164:A165"/>
    <mergeCell ref="B164:B165"/>
    <mergeCell ref="C164:G164"/>
    <mergeCell ref="H164:H165"/>
    <mergeCell ref="A238:A239"/>
    <mergeCell ref="B238:B239"/>
    <mergeCell ref="C238:G238"/>
    <mergeCell ref="H238:H239"/>
    <mergeCell ref="A190:A191"/>
    <mergeCell ref="B190:B191"/>
    <mergeCell ref="C190:G190"/>
    <mergeCell ref="H190:H191"/>
    <mergeCell ref="B215:B216"/>
    <mergeCell ref="C215:G215"/>
    <mergeCell ref="A222:A223"/>
    <mergeCell ref="A215:A216"/>
    <mergeCell ref="I181:I185"/>
    <mergeCell ref="A181:A185"/>
    <mergeCell ref="C198:C199"/>
    <mergeCell ref="H215:H216"/>
    <mergeCell ref="C222:C223"/>
    <mergeCell ref="I164:I165"/>
    <mergeCell ref="A153:A154"/>
    <mergeCell ref="C139:C143"/>
    <mergeCell ref="D139:D143"/>
    <mergeCell ref="E139:E143"/>
    <mergeCell ref="F139:F143"/>
    <mergeCell ref="G139:G143"/>
    <mergeCell ref="H139:H143"/>
    <mergeCell ref="A139:A143"/>
    <mergeCell ref="C131:G131"/>
    <mergeCell ref="H131:H132"/>
    <mergeCell ref="A131:A132"/>
    <mergeCell ref="D198:D199"/>
    <mergeCell ref="E198:E199"/>
    <mergeCell ref="F198:F199"/>
    <mergeCell ref="G198:G199"/>
    <mergeCell ref="A198:A199"/>
    <mergeCell ref="C181:C185"/>
    <mergeCell ref="D181:D185"/>
    <mergeCell ref="E181:E185"/>
    <mergeCell ref="F181:F185"/>
    <mergeCell ref="G181:G185"/>
    <mergeCell ref="H181:H185"/>
    <mergeCell ref="A114:A118"/>
    <mergeCell ref="C150:C154"/>
    <mergeCell ref="D150:D154"/>
    <mergeCell ref="E150:E154"/>
    <mergeCell ref="F150:F154"/>
    <mergeCell ref="G150:G154"/>
    <mergeCell ref="H150:H154"/>
    <mergeCell ref="I150:I154"/>
    <mergeCell ref="I123:I124"/>
    <mergeCell ref="I131:I132"/>
    <mergeCell ref="C114:C118"/>
    <mergeCell ref="D114:D118"/>
    <mergeCell ref="E114:E118"/>
    <mergeCell ref="F114:F118"/>
    <mergeCell ref="G114:G118"/>
    <mergeCell ref="H114:H118"/>
    <mergeCell ref="I114:I118"/>
    <mergeCell ref="B131:B132"/>
    <mergeCell ref="H123:H124"/>
    <mergeCell ref="G123:G124"/>
    <mergeCell ref="F123:F124"/>
    <mergeCell ref="E123:E124"/>
    <mergeCell ref="D123:D124"/>
    <mergeCell ref="C123:C124"/>
    <mergeCell ref="B72:B73"/>
    <mergeCell ref="C72:G72"/>
    <mergeCell ref="H72:H73"/>
    <mergeCell ref="I72:I73"/>
    <mergeCell ref="A106:A107"/>
    <mergeCell ref="B106:B107"/>
    <mergeCell ref="C106:G106"/>
    <mergeCell ref="H106:H107"/>
    <mergeCell ref="I106:I107"/>
    <mergeCell ref="D295:G295"/>
    <mergeCell ref="B1:H1"/>
    <mergeCell ref="A4:B4"/>
    <mergeCell ref="A6:B6"/>
    <mergeCell ref="A8:B8"/>
    <mergeCell ref="B23:H23"/>
    <mergeCell ref="A25:I25"/>
    <mergeCell ref="A28:I28"/>
    <mergeCell ref="A53:A54"/>
    <mergeCell ref="B53:B54"/>
    <mergeCell ref="C53:G53"/>
    <mergeCell ref="H53:H54"/>
    <mergeCell ref="I37:I38"/>
    <mergeCell ref="A37:A38"/>
    <mergeCell ref="B37:B38"/>
    <mergeCell ref="I53:I54"/>
    <mergeCell ref="C37:G37"/>
    <mergeCell ref="H37:H38"/>
    <mergeCell ref="A29:I29"/>
    <mergeCell ref="A30:I30"/>
    <mergeCell ref="B17:C17"/>
    <mergeCell ref="A26:I26"/>
    <mergeCell ref="C11:F11"/>
    <mergeCell ref="A72:A73"/>
  </mergeCells>
  <printOptions horizontalCentered="1"/>
  <pageMargins left="0.78740157480314965" right="0.39370078740157483" top="0.59055118110236227" bottom="0" header="0" footer="0"/>
  <pageSetup paperSize="9" orientation="portrait" r:id="rId1"/>
  <rowBreaks count="3" manualBreakCount="3">
    <brk id="50" min="1" max="8" man="1"/>
    <brk id="212" min="1" max="8" man="1"/>
    <brk id="257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arka</vt:lpstr>
      <vt:lpstr>heraka</vt:lpstr>
      <vt:lpstr>Mag.-հեռ</vt:lpstr>
      <vt:lpstr>Mag.</vt:lpstr>
      <vt:lpstr>հեռ.-աշխ.</vt:lpstr>
      <vt:lpstr>'հեռ.-աշխ.'!Область_печати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2019-08-09T07:29:30Z</cp:lastPrinted>
  <dcterms:created xsi:type="dcterms:W3CDTF">2013-09-13T12:11:28Z</dcterms:created>
  <dcterms:modified xsi:type="dcterms:W3CDTF">2020-08-14T07:48:49Z</dcterms:modified>
</cp:coreProperties>
</file>